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aaudk-my.sharepoint.com/personal/lst_adm_aau_dk/Documents/Skrivebord/"/>
    </mc:Choice>
  </mc:AlternateContent>
  <xr:revisionPtr revIDLastSave="0" documentId="8_{4647289C-8AD9-4A8E-A89B-8AD15FF6A38D}" xr6:coauthVersionLast="47" xr6:coauthVersionMax="47" xr10:uidLastSave="{00000000-0000-0000-0000-000000000000}"/>
  <bookViews>
    <workbookView xWindow="-96" yWindow="0" windowWidth="20832" windowHeight="16656" xr2:uid="{CACFBF39-F86D-4EDD-B02E-F72C57190586}"/>
  </bookViews>
  <sheets>
    <sheet name="Produkt oprettelse WBM Cloud" sheetId="1" r:id="rId1"/>
    <sheet name="Dropdown grundlag" sheetId="2" state="hidden" r:id="rId2"/>
    <sheet name="WEBshop oprettelse WBM Cloud" sheetId="3" r:id="rId3"/>
  </sheets>
  <definedNames>
    <definedName name="_xlnm._FilterDatabase" localSheetId="0" hidden="1">'Produkt oprettelse WBM Cloud'!$A$14:$K$22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3" l="1" a="1"/>
  <c r="B13" i="3" s="1"/>
  <c r="D17" i="1"/>
  <c r="D18" i="1"/>
  <c r="D19" i="1"/>
  <c r="D16" i="1"/>
  <c r="F17" i="1"/>
  <c r="F18" i="1"/>
  <c r="F19" i="1"/>
  <c r="F16" i="1"/>
  <c r="C9" i="3"/>
  <c r="C7" i="3"/>
  <c r="C6" i="3"/>
  <c r="C4" i="3"/>
  <c r="C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<sst xmlns="http://schemas.openxmlformats.org/spreadsheetml/2006/main" count="266" uniqueCount="212">
  <si>
    <t>Navn på Fakultet/Inst./Schools/Afd.:</t>
  </si>
  <si>
    <t>Adresse:</t>
  </si>
  <si>
    <t>Produkter til salg i webshoppen:</t>
  </si>
  <si>
    <t>Moms</t>
  </si>
  <si>
    <t>Kontostreng</t>
  </si>
  <si>
    <t>UK</t>
  </si>
  <si>
    <t>ART</t>
  </si>
  <si>
    <t>OMK</t>
  </si>
  <si>
    <t>PROJ</t>
  </si>
  <si>
    <t>FIN</t>
  </si>
  <si>
    <t>MOMS 25%</t>
  </si>
  <si>
    <t>MOMSFRI - UNDERVISNING</t>
  </si>
  <si>
    <t>MOMSFRI - UDLEJNING</t>
  </si>
  <si>
    <t>Kolonne1</t>
  </si>
  <si>
    <t>Dato:</t>
  </si>
  <si>
    <t>Produkt kategori</t>
  </si>
  <si>
    <t>Ydelse</t>
  </si>
  <si>
    <t>ANA</t>
  </si>
  <si>
    <t>FM</t>
  </si>
  <si>
    <t>produkt</t>
  </si>
  <si>
    <t>type</t>
  </si>
  <si>
    <t>Produkt</t>
  </si>
  <si>
    <t>Formål</t>
  </si>
  <si>
    <t>VÆLG Produkt</t>
  </si>
  <si>
    <t>Kontaktperson økonomi (Salesperson)</t>
  </si>
  <si>
    <t>Arrangement ansvarlig:</t>
  </si>
  <si>
    <t>Webshop:</t>
  </si>
  <si>
    <t>www.events.aau.dk</t>
  </si>
  <si>
    <t>Festmiddag</t>
  </si>
  <si>
    <t>Deltagerbetaling konference</t>
  </si>
  <si>
    <t>Andet</t>
  </si>
  <si>
    <t>VÆLG en momskode</t>
  </si>
  <si>
    <t>Vare / Tjenesteydelse</t>
  </si>
  <si>
    <t>Vare</t>
  </si>
  <si>
    <t>Tj. Ydelse</t>
  </si>
  <si>
    <t>Vælg type
Vare / 
Tj. yd</t>
  </si>
  <si>
    <t>Vælg Type</t>
  </si>
  <si>
    <t>SÆT Kryds</t>
  </si>
  <si>
    <t>anden skriv</t>
  </si>
  <si>
    <t>Fremtid</t>
  </si>
  <si>
    <t>Attestationsberrettigede underskrift</t>
  </si>
  <si>
    <t>MOMS kode</t>
  </si>
  <si>
    <t>0000</t>
  </si>
  <si>
    <t>Salg af licenser og royalties</t>
  </si>
  <si>
    <t>Salg af bøger o.lign</t>
  </si>
  <si>
    <t>vare</t>
  </si>
  <si>
    <t>Salg af diverse varer</t>
  </si>
  <si>
    <t>Aktiveringsdato:</t>
  </si>
  <si>
    <t>Deaktiveringsdato:</t>
  </si>
  <si>
    <t>PRODUKT OPRETTELSE til WBM (Se vejledning nedenfor)</t>
  </si>
  <si>
    <t>Webshop OPRETTELSE til WBM (Se vejledning nedenfor)</t>
  </si>
  <si>
    <t>OMKOSTNINGS STED NR:</t>
  </si>
  <si>
    <t>Navn på aktivitet-Webshop navn:</t>
  </si>
  <si>
    <t>Produkter til webshoppen skal oprettes på blanketten "Produkt oprettelse til WBM Cloud"</t>
  </si>
  <si>
    <t>Webshop ID:</t>
  </si>
  <si>
    <t>Omk.sted</t>
  </si>
  <si>
    <t>Løbe nr.</t>
  </si>
  <si>
    <t>Eventuelle bemærkninger</t>
  </si>
  <si>
    <t>ØA sender WEBshop id via mail</t>
  </si>
  <si>
    <t>Underskrift  / ITS</t>
  </si>
  <si>
    <t xml:space="preserve">Produkt-ID sendes via mail fra ØA </t>
  </si>
  <si>
    <t>Salesperson</t>
  </si>
  <si>
    <t>Liza Pank</t>
  </si>
  <si>
    <t>Bonnie Steffensen</t>
  </si>
  <si>
    <t>Martin Munk Mortensen</t>
  </si>
  <si>
    <t>Lisbeth Schou Andersen</t>
  </si>
  <si>
    <t>Lene Søndergaard</t>
  </si>
  <si>
    <t>Helle Søe-Jensen</t>
  </si>
  <si>
    <t>Mette Bærentsen</t>
  </si>
  <si>
    <t>Annike Hjorth</t>
  </si>
  <si>
    <t>Inge Merete D. Ejsing-Duun</t>
  </si>
  <si>
    <t>Lene Østergaard</t>
  </si>
  <si>
    <t>Ulla Ponsaing</t>
  </si>
  <si>
    <t>Lotte Brunø</t>
  </si>
  <si>
    <t>Channette Nønne Katrine Nørgaard</t>
  </si>
  <si>
    <t>Marianne Morell Jakobsen</t>
  </si>
  <si>
    <t>Lis E. K. Vestergaard Carlsen</t>
  </si>
  <si>
    <t>Ina Ruth Fjordvang</t>
  </si>
  <si>
    <t>Hanne Kragh</t>
  </si>
  <si>
    <t>Dorte Baymler</t>
  </si>
  <si>
    <t>Kim Grøn</t>
  </si>
  <si>
    <t>Tina Jessen</t>
  </si>
  <si>
    <t>Helle Weiergang</t>
  </si>
  <si>
    <t>Mette Lindrup Skov Jensen</t>
  </si>
  <si>
    <t>Tina Korup Ravn</t>
  </si>
  <si>
    <t>Hanna Eva Sofi Olofsson Bak</t>
  </si>
  <si>
    <t>Thomas Strubjerg</t>
  </si>
  <si>
    <t>Amra Ibrisevic</t>
  </si>
  <si>
    <t>Merete Heide Dhaliwal</t>
  </si>
  <si>
    <t>Heidi Fabricius</t>
  </si>
  <si>
    <t>Maja Bjørnholdt Bang</t>
  </si>
  <si>
    <t>Casper Donneborg Roed</t>
  </si>
  <si>
    <t>Jane Dyhr</t>
  </si>
  <si>
    <t>Anja Bloch</t>
  </si>
  <si>
    <t>Jonna Jensen</t>
  </si>
  <si>
    <t>Merete Tomra Kjeldsen</t>
  </si>
  <si>
    <t>Susanne Holmstrup</t>
  </si>
  <si>
    <t>Admir Ilic</t>
  </si>
  <si>
    <t>Vibeke Møller Thomsen</t>
  </si>
  <si>
    <t>Lotte Kosack</t>
  </si>
  <si>
    <t>Morten Kvist-Ibsen</t>
  </si>
  <si>
    <t>Malene Friis</t>
  </si>
  <si>
    <t>Birgith Skipper Holstein</t>
  </si>
  <si>
    <t>Merete Charlotte Michaëlis</t>
  </si>
  <si>
    <t>Mona Jensen</t>
  </si>
  <si>
    <t>Linda Villadsen</t>
  </si>
  <si>
    <t>Anne Marie Plougmand Nielsen</t>
  </si>
  <si>
    <t>Diana Sokurova Gøttler</t>
  </si>
  <si>
    <t>Susanne Taunsig Larsen</t>
  </si>
  <si>
    <t>Helle Schroll</t>
  </si>
  <si>
    <t>Susanne Mikkelsen Larsen</t>
  </si>
  <si>
    <t>Pia Pedersen</t>
  </si>
  <si>
    <t>Bisera Bratovic</t>
  </si>
  <si>
    <t>Inga Bloksgaard Jacobsen</t>
  </si>
  <si>
    <t>Julia Elisabeth Andersen</t>
  </si>
  <si>
    <t>Iben Hartmann Andersen</t>
  </si>
  <si>
    <t>Anton Lundsted Nielsen</t>
  </si>
  <si>
    <t>Tina Høtoft Ejersted Raunsmed</t>
  </si>
  <si>
    <t>Susanne Pape</t>
  </si>
  <si>
    <t>Niels Hansen</t>
  </si>
  <si>
    <t>Kirsten Møller Jensen</t>
  </si>
  <si>
    <t>Merete Wolder Lange</t>
  </si>
  <si>
    <t>Lene Hansen</t>
  </si>
  <si>
    <t>Birgit Kriegbaum Jensen</t>
  </si>
  <si>
    <t>Nanna Qvist Laustsen</t>
  </si>
  <si>
    <t>Maj-Britt Jørgensen</t>
  </si>
  <si>
    <t>Michael Guldbæk Arentsen</t>
  </si>
  <si>
    <t>Celina Heiden</t>
  </si>
  <si>
    <t>Anne-Marie Nielsen</t>
  </si>
  <si>
    <t>Malene Østerbæk Eriksen</t>
  </si>
  <si>
    <t>Sanne Treumer Sigaard Christensen</t>
  </si>
  <si>
    <t>Ulla Langballe</t>
  </si>
  <si>
    <t>Charlotte Mikkelsen</t>
  </si>
  <si>
    <t>Jirattisuk Majiswala Nord</t>
  </si>
  <si>
    <t>Maria Benedikte Bredvig</t>
  </si>
  <si>
    <t>Merete Schmidt Henriksen</t>
  </si>
  <si>
    <t>Sofie Thaagaard Hyllested</t>
  </si>
  <si>
    <t>Søren Hauberg Johannesen</t>
  </si>
  <si>
    <t>Stig Møllenberg</t>
  </si>
  <si>
    <t>Lene M. Mouritsen</t>
  </si>
  <si>
    <t>Lena Dreyer Nielsen</t>
  </si>
  <si>
    <t>Kirsten Birk Wogensen</t>
  </si>
  <si>
    <t>Vælg Salesperson</t>
  </si>
  <si>
    <t>Anden person der er oprettet</t>
  </si>
  <si>
    <t>sidst opdateret</t>
  </si>
  <si>
    <t>gl cloud nr ændret 16-01-2023 i cloud</t>
  </si>
  <si>
    <t>gl cloud</t>
  </si>
  <si>
    <t>ny cloud</t>
  </si>
  <si>
    <t>Bemærkninger:</t>
  </si>
  <si>
    <t>Økonomiafdelingen
Fredrik Bajers Vej 7K
9220 Aalborg Øst
Tlf. 9940 9940
Fax 9815 8578
oea-kreditor@adm.aau.dk</t>
  </si>
  <si>
    <t>Webshop Ejer ansvarlig NAVN</t>
  </si>
  <si>
    <t>Webshop Ejer ansvarlig medarbejder nr.:</t>
  </si>
  <si>
    <t>Daglig Kontaktperson økonomi NAVN</t>
  </si>
  <si>
    <t>Daglig Kontaktperson økonomi medarbejdernr.</t>
  </si>
  <si>
    <t>Data kommer fra arket Produkt oprettelse WBM Cloud</t>
  </si>
  <si>
    <t>I de hvide felter under ART 
skal du selv påføre ARTskonto og i 
Vælg type skal du selv bruge dropdown</t>
  </si>
  <si>
    <t>Denne farve under ARTs feltet  vælger automatisk artskonto når produkt vælges
Det samme er tilfældet for Vælg type</t>
  </si>
  <si>
    <t>Salesperson er den person som har rollen "faktura behandler"</t>
  </si>
  <si>
    <t>Deltagerbetaling Kursus</t>
  </si>
  <si>
    <t>Deltagerbetaling PhD undervisning</t>
  </si>
  <si>
    <t>Deltagerbetaling Seminar</t>
  </si>
  <si>
    <t>Deltagerbetaling Workshop</t>
  </si>
  <si>
    <t>Når du benytter linje 20, 21 eller 22 kan du vælge Andet og her skrive din egen tekst eksempel vis:
Deltagerbetaling AAU Årsfest og så skal du vælge ja i den popup der kommer hvis du vil gå videre</t>
  </si>
  <si>
    <t>Ole Froulund</t>
  </si>
  <si>
    <t>Charlotte Rex Jensen</t>
  </si>
  <si>
    <t>Janne Sverd</t>
  </si>
  <si>
    <t>Tina Marianne Verdal Pedersen</t>
  </si>
  <si>
    <t>Karin Lisbeth Dam</t>
  </si>
  <si>
    <t>Mette Yde Eriksen</t>
  </si>
  <si>
    <t>Tina Bang Struntze</t>
  </si>
  <si>
    <t>Annemette Christensen</t>
  </si>
  <si>
    <t>Marianne Hansen</t>
  </si>
  <si>
    <t>Sara Lindberg Hildebrandt</t>
  </si>
  <si>
    <t>Mia Fruergaard Pedersen</t>
  </si>
  <si>
    <t>Anne Kubel Johansen</t>
  </si>
  <si>
    <t>Camilla Busk Jensen</t>
  </si>
  <si>
    <t>Charlotte Lee Frederiksen</t>
  </si>
  <si>
    <t>Diana Coleman</t>
  </si>
  <si>
    <t>Gitte Hosbond Haahr Bloch</t>
  </si>
  <si>
    <t>Hani Ali Naboulse</t>
  </si>
  <si>
    <t>Hanne Frøde</t>
  </si>
  <si>
    <t>Hanne Porsborg Clausen</t>
  </si>
  <si>
    <t>Helle Aarup Høeg</t>
  </si>
  <si>
    <t>Jesper Lübeck Ellemann</t>
  </si>
  <si>
    <t>Jonas Andersen</t>
  </si>
  <si>
    <t>Julie Christiansen</t>
  </si>
  <si>
    <t>Lene Østergaard Petersen</t>
  </si>
  <si>
    <t>Louise Mammen Levisen</t>
  </si>
  <si>
    <t>Lykke Haals Vardinghus</t>
  </si>
  <si>
    <t>Malene Munkholt Nørgaard</t>
  </si>
  <si>
    <t>Merethe Madsen</t>
  </si>
  <si>
    <t>Michael Ejlerskov</t>
  </si>
  <si>
    <t>Nancy Ellen Raakjær</t>
  </si>
  <si>
    <t>Nina Nielsen</t>
  </si>
  <si>
    <t>Nissara Khampo</t>
  </si>
  <si>
    <t>Per Holm</t>
  </si>
  <si>
    <t>Sanne Svendsen</t>
  </si>
  <si>
    <t>Thomas Stampe Rasmussen</t>
  </si>
  <si>
    <t>Agharid Agerholm Sørensen</t>
  </si>
  <si>
    <t>Amanda Perschke</t>
  </si>
  <si>
    <t>Camilla Christensen</t>
  </si>
  <si>
    <t>Cæsar Szwebs</t>
  </si>
  <si>
    <t>Frederikke Søndergaard Kristensen</t>
  </si>
  <si>
    <t>Helle Boll-Kragelund</t>
  </si>
  <si>
    <t>Jeanette Mie Arboe</t>
  </si>
  <si>
    <t>Katrine Sandø Stevn</t>
  </si>
  <si>
    <t>Lene Østergaard Pedersen</t>
  </si>
  <si>
    <t>Mikkel Laustsen Gilkrog</t>
  </si>
  <si>
    <t>Pia Karina Wosylus</t>
  </si>
  <si>
    <t>Signe Hejlesen Barrit</t>
  </si>
  <si>
    <t>Simone Muus</t>
  </si>
  <si>
    <r>
      <t xml:space="preserve">Økonomiafdelingen
Fredrik Bajers Vej 7K
9220 Aalborg Øst
Tlf. 9940 9940
Fax 9815 8578
</t>
    </r>
    <r>
      <rPr>
        <b/>
        <sz val="7"/>
        <color theme="1"/>
        <rFont val="Calibri"/>
        <family val="2"/>
        <scheme val="minor"/>
      </rPr>
      <t>debitor@adm.aau.dk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</si>
</sst>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206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159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/>
    <xf numFmtId="9" fontId="0" fillId="0" borderId="0" xfId="0" applyNumberFormat="1"/>
    <xf numFmtId="1" fontId="0" fillId="0" borderId="0" xfId="0" applyNumberFormat="1"/>
    <xf numFmtId="0" fontId="5" fillId="0" borderId="0" xfId="0" applyFont="1"/>
    <xf numFmtId="0" fontId="8" fillId="0" borderId="0" xfId="0" applyFont="1" applyAlignment="1">
      <alignment vertical="center" wrapText="1"/>
    </xf>
    <xf numFmtId="0" fontId="1" fillId="0" borderId="6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5" fillId="2" borderId="0" xfId="0" applyFont="1" applyFill="1"/>
    <xf numFmtId="0" fontId="9" fillId="2" borderId="0" xfId="0" applyFont="1" applyFill="1" applyAlignment="1">
      <alignment horizontal="right" wrapText="1"/>
    </xf>
    <xf numFmtId="0" fontId="0" fillId="0" borderId="8" xfId="0" applyBorder="1"/>
    <xf numFmtId="0" fontId="9" fillId="2" borderId="3" xfId="0" applyFont="1" applyFill="1" applyBorder="1" applyAlignment="1">
      <alignment horizontal="center" vertical="center"/>
    </xf>
    <xf numFmtId="0" fontId="0" fillId="0" borderId="0" xfId="0" quotePrefix="1" applyAlignment="1">
      <alignment horizontal="right"/>
    </xf>
    <xf numFmtId="0" fontId="13" fillId="0" borderId="0" xfId="0" applyFont="1"/>
    <xf numFmtId="0" fontId="9" fillId="2" borderId="9" xfId="0" applyFont="1" applyFill="1" applyBorder="1" applyAlignment="1">
      <alignment horizontal="right" wrapText="1"/>
    </xf>
    <xf numFmtId="0" fontId="9" fillId="2" borderId="23" xfId="0" applyFont="1" applyFill="1" applyBorder="1" applyAlignment="1">
      <alignment horizontal="right" wrapText="1"/>
    </xf>
    <xf numFmtId="0" fontId="16" fillId="0" borderId="0" xfId="0" applyFont="1"/>
    <xf numFmtId="14" fontId="16" fillId="0" borderId="0" xfId="0" applyNumberFormat="1" applyFont="1"/>
    <xf numFmtId="0" fontId="17" fillId="0" borderId="0" xfId="0" applyFont="1"/>
    <xf numFmtId="0" fontId="15" fillId="0" borderId="0" xfId="0" applyFont="1"/>
    <xf numFmtId="1" fontId="17" fillId="0" borderId="0" xfId="0" applyNumberFormat="1" applyFont="1"/>
    <xf numFmtId="0" fontId="1" fillId="2" borderId="0" xfId="0" applyFont="1" applyFill="1"/>
    <xf numFmtId="0" fontId="9" fillId="2" borderId="0" xfId="0" applyFont="1" applyFill="1" applyAlignment="1">
      <alignment horizontal="left" wrapText="1"/>
    </xf>
    <xf numFmtId="0" fontId="1" fillId="0" borderId="26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26" xfId="0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8" fillId="2" borderId="0" xfId="0" applyFont="1" applyFill="1" applyAlignment="1">
      <alignment vertical="center" wrapText="1"/>
    </xf>
    <xf numFmtId="0" fontId="1" fillId="2" borderId="9" xfId="0" applyFont="1" applyFill="1" applyBorder="1"/>
    <xf numFmtId="0" fontId="1" fillId="2" borderId="0" xfId="0" applyFont="1" applyFill="1" applyAlignment="1">
      <alignment horizontal="left" wrapText="1"/>
    </xf>
    <xf numFmtId="0" fontId="0" fillId="2" borderId="0" xfId="0" applyFill="1"/>
    <xf numFmtId="0" fontId="10" fillId="2" borderId="0" xfId="2" applyFill="1" applyBorder="1" applyAlignment="1" applyProtection="1">
      <alignment horizontal="center" wrapText="1"/>
    </xf>
    <xf numFmtId="0" fontId="1" fillId="2" borderId="0" xfId="0" applyFont="1" applyFill="1" applyAlignment="1">
      <alignment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2" fillId="0" borderId="7" xfId="0" quotePrefix="1" applyFont="1" applyBorder="1"/>
    <xf numFmtId="0" fontId="2" fillId="0" borderId="28" xfId="0" quotePrefix="1" applyFont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2" borderId="21" xfId="0" applyFont="1" applyFill="1" applyBorder="1"/>
    <xf numFmtId="0" fontId="6" fillId="2" borderId="9" xfId="0" applyFont="1" applyFill="1" applyBorder="1"/>
    <xf numFmtId="0" fontId="1" fillId="2" borderId="0" xfId="0" applyFont="1" applyFill="1" applyAlignment="1">
      <alignment vertical="top" wrapText="1"/>
    </xf>
    <xf numFmtId="0" fontId="1" fillId="2" borderId="22" xfId="0" applyFont="1" applyFill="1" applyBorder="1"/>
    <xf numFmtId="0" fontId="2" fillId="2" borderId="0" xfId="0" applyFont="1" applyFill="1" applyAlignment="1">
      <alignment horizontal="center" vertical="center"/>
    </xf>
    <xf numFmtId="0" fontId="1" fillId="2" borderId="23" xfId="0" applyFont="1" applyFill="1" applyBorder="1"/>
    <xf numFmtId="0" fontId="1" fillId="2" borderId="10" xfId="0" applyFont="1" applyFill="1" applyBorder="1"/>
    <xf numFmtId="0" fontId="1" fillId="2" borderId="24" xfId="0" applyFont="1" applyFill="1" applyBorder="1"/>
    <xf numFmtId="0" fontId="7" fillId="2" borderId="27" xfId="0" applyFont="1" applyFill="1" applyBorder="1" applyAlignment="1">
      <alignment wrapText="1"/>
    </xf>
    <xf numFmtId="1" fontId="2" fillId="0" borderId="6" xfId="0" applyNumberFormat="1" applyFont="1" applyBorder="1" applyProtection="1">
      <protection locked="0"/>
    </xf>
    <xf numFmtId="14" fontId="1" fillId="0" borderId="9" xfId="0" applyNumberFormat="1" applyFont="1" applyBorder="1" applyProtection="1">
      <protection locked="0"/>
    </xf>
    <xf numFmtId="9" fontId="18" fillId="0" borderId="6" xfId="1" applyFont="1" applyBorder="1" applyAlignment="1" applyProtection="1">
      <alignment horizontal="center" wrapText="1"/>
      <protection locked="0"/>
    </xf>
    <xf numFmtId="9" fontId="18" fillId="0" borderId="26" xfId="1" applyFont="1" applyBorder="1" applyAlignment="1" applyProtection="1">
      <alignment horizontal="center" wrapText="1"/>
      <protection locked="0"/>
    </xf>
    <xf numFmtId="0" fontId="18" fillId="0" borderId="12" xfId="0" applyFont="1" applyBorder="1" applyAlignment="1" applyProtection="1">
      <alignment wrapText="1"/>
      <protection locked="0"/>
    </xf>
    <xf numFmtId="0" fontId="18" fillId="0" borderId="27" xfId="0" applyFont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Alignment="1">
      <alignment wrapText="1"/>
    </xf>
    <xf numFmtId="0" fontId="1" fillId="2" borderId="0" xfId="0" applyFont="1" applyFill="1" applyAlignment="1">
      <alignment horizontal="center" wrapText="1"/>
    </xf>
    <xf numFmtId="0" fontId="1" fillId="0" borderId="0" xfId="0" applyFont="1" applyAlignment="1">
      <alignment horizontal="left" vertical="top"/>
    </xf>
    <xf numFmtId="0" fontId="11" fillId="2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 vertical="top"/>
    </xf>
    <xf numFmtId="0" fontId="9" fillId="2" borderId="9" xfId="0" applyFont="1" applyFill="1" applyBorder="1" applyAlignment="1">
      <alignment horizontal="left" wrapText="1"/>
    </xf>
    <xf numFmtId="0" fontId="8" fillId="2" borderId="21" xfId="0" applyFont="1" applyFill="1" applyBorder="1" applyAlignment="1">
      <alignment vertical="center" wrapText="1"/>
    </xf>
    <xf numFmtId="0" fontId="1" fillId="0" borderId="9" xfId="0" applyFont="1" applyBorder="1"/>
    <xf numFmtId="0" fontId="1" fillId="2" borderId="25" xfId="0" applyFont="1" applyFill="1" applyBorder="1"/>
    <xf numFmtId="0" fontId="1" fillId="2" borderId="1" xfId="0" applyFont="1" applyFill="1" applyBorder="1" applyAlignment="1">
      <alignment wrapText="1"/>
    </xf>
    <xf numFmtId="0" fontId="5" fillId="2" borderId="20" xfId="0" applyFont="1" applyFill="1" applyBorder="1"/>
    <xf numFmtId="0" fontId="0" fillId="2" borderId="21" xfId="0" applyFill="1" applyBorder="1"/>
    <xf numFmtId="0" fontId="10" fillId="2" borderId="22" xfId="2" applyFill="1" applyBorder="1" applyAlignment="1" applyProtection="1">
      <alignment horizontal="center" wrapText="1"/>
    </xf>
    <xf numFmtId="0" fontId="10" fillId="2" borderId="24" xfId="2" applyFill="1" applyBorder="1" applyAlignment="1" applyProtection="1">
      <alignment horizontal="center" wrapText="1"/>
    </xf>
    <xf numFmtId="0" fontId="13" fillId="0" borderId="9" xfId="0" applyFont="1" applyBorder="1"/>
    <xf numFmtId="0" fontId="2" fillId="0" borderId="0" xfId="0" applyFont="1"/>
    <xf numFmtId="0" fontId="2" fillId="2" borderId="23" xfId="0" applyFont="1" applyFill="1" applyBorder="1"/>
    <xf numFmtId="0" fontId="2" fillId="2" borderId="0" xfId="0" applyFont="1" applyFill="1"/>
    <xf numFmtId="0" fontId="2" fillId="2" borderId="9" xfId="0" applyFont="1" applyFill="1" applyBorder="1"/>
    <xf numFmtId="0" fontId="2" fillId="2" borderId="0" xfId="0" applyFont="1" applyFill="1" applyAlignment="1">
      <alignment horizontal="right"/>
    </xf>
    <xf numFmtId="14" fontId="1" fillId="0" borderId="2" xfId="0" applyNumberFormat="1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3" borderId="3" xfId="0" applyFont="1" applyFill="1" applyBorder="1"/>
    <xf numFmtId="0" fontId="1" fillId="0" borderId="1" xfId="0" applyFont="1" applyBorder="1"/>
    <xf numFmtId="0" fontId="1" fillId="0" borderId="4" xfId="0" applyFont="1" applyBorder="1"/>
    <xf numFmtId="1" fontId="2" fillId="3" borderId="6" xfId="0" applyNumberFormat="1" applyFont="1" applyFill="1" applyBorder="1"/>
    <xf numFmtId="0" fontId="18" fillId="3" borderId="12" xfId="0" applyFont="1" applyFill="1" applyBorder="1" applyAlignment="1">
      <alignment wrapText="1"/>
    </xf>
    <xf numFmtId="0" fontId="10" fillId="2" borderId="0" xfId="2" applyFill="1" applyBorder="1" applyAlignment="1" applyProtection="1">
      <alignment horizontal="center" wrapText="1"/>
      <protection locked="0"/>
    </xf>
    <xf numFmtId="0" fontId="10" fillId="2" borderId="10" xfId="2" applyFill="1" applyBorder="1" applyAlignment="1" applyProtection="1">
      <alignment horizontal="center" wrapText="1"/>
      <protection locked="0"/>
    </xf>
    <xf numFmtId="0" fontId="1" fillId="2" borderId="10" xfId="0" applyFont="1" applyFill="1" applyBorder="1" applyProtection="1">
      <protection locked="0"/>
    </xf>
    <xf numFmtId="0" fontId="1" fillId="0" borderId="0" xfId="0" quotePrefix="1" applyFont="1"/>
    <xf numFmtId="0" fontId="23" fillId="0" borderId="5" xfId="2" quotePrefix="1" applyFont="1" applyBorder="1" applyAlignment="1" applyProtection="1">
      <alignment horizontal="left" wrapText="1"/>
    </xf>
    <xf numFmtId="49" fontId="1" fillId="0" borderId="5" xfId="0" applyNumberFormat="1" applyFont="1" applyBorder="1" applyProtection="1">
      <protection locked="0"/>
    </xf>
    <xf numFmtId="0" fontId="25" fillId="0" borderId="0" xfId="0" applyFont="1"/>
    <xf numFmtId="0" fontId="26" fillId="4" borderId="0" xfId="0" applyFont="1" applyFill="1" applyAlignment="1">
      <alignment vertical="center"/>
    </xf>
    <xf numFmtId="0" fontId="24" fillId="0" borderId="5" xfId="2" applyFont="1" applyBorder="1" applyAlignment="1" applyProtection="1">
      <alignment horizontal="center" wrapText="1"/>
      <protection locked="0"/>
    </xf>
    <xf numFmtId="49" fontId="1" fillId="0" borderId="0" xfId="0" applyNumberFormat="1" applyFont="1" applyAlignment="1">
      <alignment wrapText="1"/>
    </xf>
    <xf numFmtId="0" fontId="1" fillId="0" borderId="5" xfId="0" applyFont="1" applyBorder="1" applyAlignment="1" applyProtection="1">
      <alignment horizontal="left" wrapText="1"/>
      <protection locked="0"/>
    </xf>
    <xf numFmtId="0" fontId="22" fillId="0" borderId="3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4" xfId="0" applyFont="1" applyBorder="1" applyAlignment="1">
      <alignment horizontal="left" wrapText="1"/>
    </xf>
    <xf numFmtId="0" fontId="1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2" fillId="2" borderId="0" xfId="0" applyFont="1" applyFill="1" applyAlignment="1">
      <alignment horizontal="left" wrapText="1"/>
    </xf>
    <xf numFmtId="0" fontId="7" fillId="0" borderId="0" xfId="0" applyFont="1" applyAlignment="1">
      <alignment horizontal="center" wrapText="1"/>
    </xf>
    <xf numFmtId="0" fontId="7" fillId="0" borderId="29" xfId="0" applyFont="1" applyBorder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9" fillId="0" borderId="0" xfId="0" quotePrefix="1" applyFont="1" applyAlignment="1">
      <alignment horizontal="left" wrapText="1"/>
    </xf>
    <xf numFmtId="0" fontId="21" fillId="3" borderId="30" xfId="0" quotePrefix="1" applyFont="1" applyFill="1" applyBorder="1" applyAlignment="1">
      <alignment horizontal="left" vertical="top" wrapText="1"/>
    </xf>
    <xf numFmtId="0" fontId="21" fillId="3" borderId="25" xfId="0" quotePrefix="1" applyFont="1" applyFill="1" applyBorder="1" applyAlignment="1">
      <alignment horizontal="left" vertical="top" wrapText="1"/>
    </xf>
    <xf numFmtId="0" fontId="21" fillId="0" borderId="19" xfId="0" applyFont="1" applyBorder="1" applyAlignment="1">
      <alignment horizontal="center" vertical="top" wrapText="1"/>
    </xf>
    <xf numFmtId="0" fontId="21" fillId="0" borderId="21" xfId="0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vertical="top" wrapText="1"/>
    </xf>
    <xf numFmtId="0" fontId="21" fillId="0" borderId="23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18" fillId="0" borderId="0" xfId="0" applyFont="1" applyAlignment="1">
      <alignment horizontal="left" vertical="top" wrapText="1"/>
    </xf>
    <xf numFmtId="0" fontId="7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 vertical="center" wrapText="1"/>
    </xf>
    <xf numFmtId="0" fontId="9" fillId="2" borderId="3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wrapText="1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2" fillId="2" borderId="5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 wrapText="1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" fillId="0" borderId="4" xfId="0" applyFont="1" applyBorder="1" applyAlignment="1" applyProtection="1">
      <alignment horizontal="left" wrapText="1"/>
      <protection locked="0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wrapText="1"/>
    </xf>
    <xf numFmtId="0" fontId="1" fillId="3" borderId="4" xfId="0" applyFont="1" applyFill="1" applyBorder="1" applyAlignment="1">
      <alignment horizontal="left" wrapText="1"/>
    </xf>
    <xf numFmtId="0" fontId="1" fillId="0" borderId="0" xfId="0" applyFont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left" vertical="top" wrapText="1"/>
    </xf>
    <xf numFmtId="0" fontId="2" fillId="2" borderId="16" xfId="0" applyFont="1" applyFill="1" applyBorder="1" applyAlignment="1">
      <alignment horizontal="right" wrapText="1"/>
    </xf>
    <xf numFmtId="0" fontId="2" fillId="2" borderId="17" xfId="0" applyFont="1" applyFill="1" applyBorder="1" applyAlignment="1">
      <alignment horizontal="right" wrapText="1"/>
    </xf>
    <xf numFmtId="0" fontId="1" fillId="0" borderId="17" xfId="0" applyFont="1" applyBorder="1" applyAlignment="1" applyProtection="1">
      <alignment horizontal="center" wrapText="1"/>
      <protection locked="0"/>
    </xf>
    <xf numFmtId="0" fontId="1" fillId="0" borderId="18" xfId="0" applyFont="1" applyBorder="1" applyAlignment="1" applyProtection="1">
      <alignment horizontal="center" wrapText="1"/>
      <protection locked="0"/>
    </xf>
    <xf numFmtId="0" fontId="1" fillId="2" borderId="9" xfId="0" applyFont="1" applyFill="1" applyBorder="1" applyAlignment="1">
      <alignment horizontal="left" wrapText="1"/>
    </xf>
    <xf numFmtId="0" fontId="1" fillId="2" borderId="22" xfId="0" applyFont="1" applyFill="1" applyBorder="1" applyAlignment="1">
      <alignment horizontal="left" wrapText="1"/>
    </xf>
    <xf numFmtId="0" fontId="7" fillId="2" borderId="19" xfId="0" applyFont="1" applyFill="1" applyBorder="1" applyAlignment="1">
      <alignment horizontal="left" wrapText="1"/>
    </xf>
    <xf numFmtId="0" fontId="7" fillId="2" borderId="20" xfId="0" applyFont="1" applyFill="1" applyBorder="1" applyAlignment="1">
      <alignment horizontal="left" wrapText="1"/>
    </xf>
    <xf numFmtId="0" fontId="2" fillId="2" borderId="11" xfId="0" applyFont="1" applyFill="1" applyBorder="1" applyAlignment="1">
      <alignment horizontal="right"/>
    </xf>
    <xf numFmtId="0" fontId="2" fillId="2" borderId="14" xfId="0" applyFont="1" applyFill="1" applyBorder="1" applyAlignment="1">
      <alignment horizontal="right"/>
    </xf>
    <xf numFmtId="0" fontId="1" fillId="0" borderId="14" xfId="0" applyFont="1" applyBorder="1" applyAlignment="1" applyProtection="1">
      <alignment horizontal="center" wrapText="1"/>
      <protection locked="0"/>
    </xf>
    <xf numFmtId="0" fontId="1" fillId="0" borderId="15" xfId="0" applyFont="1" applyBorder="1" applyAlignment="1" applyProtection="1">
      <alignment horizontal="center" wrapText="1"/>
      <protection locked="0"/>
    </xf>
  </cellXfs>
  <cellStyles count="3">
    <cellStyle name="Link" xfId="2" builtinId="8"/>
    <cellStyle name="Normal" xfId="0" builtinId="0"/>
    <cellStyle name="Pro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409575</xdr:colOff>
      <xdr:row>23</xdr:row>
      <xdr:rowOff>0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943850" y="581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409575</xdr:colOff>
      <xdr:row>17</xdr:row>
      <xdr:rowOff>0</xdr:rowOff>
    </xdr:from>
    <xdr:ext cx="184731" cy="264560"/>
    <xdr:sp macro="" textlink="">
      <xdr:nvSpPr>
        <xdr:cNvPr id="6" name="Tekstfelt 5">
          <a:extLst>
            <a:ext uri="{FF2B5EF4-FFF2-40B4-BE49-F238E27FC236}">
              <a16:creationId xmlns:a16="http://schemas.microsoft.com/office/drawing/2014/main" id="{F7B927F6-0908-462D-A1A7-6D0231DED51F}"/>
            </a:ext>
          </a:extLst>
        </xdr:cNvPr>
        <xdr:cNvSpPr txBox="1"/>
      </xdr:nvSpPr>
      <xdr:spPr>
        <a:xfrm>
          <a:off x="7972425" y="679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  <xdr:oneCellAnchor>
    <xdr:from>
      <xdr:col>8</xdr:col>
      <xdr:colOff>409575</xdr:colOff>
      <xdr:row>26</xdr:row>
      <xdr:rowOff>0</xdr:rowOff>
    </xdr:from>
    <xdr:ext cx="184731" cy="264560"/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684EBB5A-5C67-49CD-BD4D-48ED9E73FEE4}"/>
            </a:ext>
          </a:extLst>
        </xdr:cNvPr>
        <xdr:cNvSpPr txBox="1"/>
      </xdr:nvSpPr>
      <xdr:spPr>
        <a:xfrm>
          <a:off x="7953375" y="4133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a-DK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E8ADDF9-4B95-4A74-8561-BAF88047A422}" name="Tabel13" displayName="Tabel13" ref="A1:A4" totalsRowShown="0">
  <autoFilter ref="A1:A4" xr:uid="{7E8ADDF9-4B95-4A74-8561-BAF88047A422}"/>
  <tableColumns count="1">
    <tableColumn id="1" xr3:uid="{52FD457A-DFF9-495D-A554-98A9DCA3190E}" name="Kolonne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40161B4-D493-48E3-B1F7-24624BC7ECFE}" name="Tabel5" displayName="Tabel5" ref="A10:A13" totalsRowShown="0">
  <autoFilter ref="A10:A13" xr:uid="{640161B4-D493-48E3-B1F7-24624BC7ECFE}"/>
  <tableColumns count="1">
    <tableColumn id="1" xr3:uid="{2120C01D-0B7B-4C18-96DD-696A0750A726}" name="Vare / Tjenesteydels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2C47D26-172E-461D-8A9E-FB7059F88A38}" name="Tabel7" displayName="Tabel7" ref="A15:A17" totalsRowShown="0">
  <autoFilter ref="A15:A17" xr:uid="{82C47D26-172E-461D-8A9E-FB7059F88A38}"/>
  <tableColumns count="1">
    <tableColumn id="1" xr3:uid="{06A138BE-9906-4DB8-8E81-AB80C2F073B9}" name="Kolonne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6A43BF-17FF-4057-AC19-A6917F8FFF1D}" name="Tabel1" displayName="Tabel1" ref="A20:A28" totalsRowShown="0">
  <autoFilter ref="A20:A28" xr:uid="{A46A43BF-17FF-4057-AC19-A6917F8FFF1D}"/>
  <tableColumns count="1">
    <tableColumn id="1" xr3:uid="{105EBDD8-2D18-4D06-806A-C935E9FA905A}" name="Formål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71B8E3B-F23B-448D-A035-B36573222EF5}" name="Tabel3" displayName="Tabel3" ref="A32:A43" totalsRowShown="0">
  <tableColumns count="1">
    <tableColumn id="1" xr3:uid="{EE63B918-894C-4031-97A2-6C0837CB5E5A}" name="produkt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9AAF68D-28E2-4755-9AA7-313911F63A79}" name="Tabel4" displayName="Tabel4" ref="A47:A49" totalsRowShown="0">
  <autoFilter ref="A47:A49" xr:uid="{29AAF68D-28E2-4755-9AA7-313911F63A79}"/>
  <tableColumns count="1">
    <tableColumn id="1" xr3:uid="{07A4BAE2-A055-4E38-8B77-6C6BCF84052E}" name="Kolonne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C7F6B-C55F-4144-B61E-D86C8C0FF88C}">
  <sheetPr codeName="Ark1"/>
  <dimension ref="A1:S27"/>
  <sheetViews>
    <sheetView tabSelected="1" zoomScale="130" zoomScaleNormal="130" workbookViewId="0">
      <selection activeCell="H18" sqref="H18"/>
    </sheetView>
  </sheetViews>
  <sheetFormatPr defaultColWidth="9.109375" defaultRowHeight="13.8" x14ac:dyDescent="0.3"/>
  <cols>
    <col min="1" max="1" width="12.44140625" style="2" customWidth="1"/>
    <col min="2" max="2" width="39.44140625" style="2" customWidth="1"/>
    <col min="3" max="3" width="13.33203125" style="2" customWidth="1"/>
    <col min="4" max="4" width="10.33203125" style="2" customWidth="1"/>
    <col min="5" max="5" width="5" style="2" customWidth="1"/>
    <col min="6" max="6" width="11.5546875" style="2" customWidth="1"/>
    <col min="7" max="7" width="9.88671875" style="2" customWidth="1"/>
    <col min="8" max="8" width="9.109375" style="2" customWidth="1"/>
    <col min="9" max="9" width="5.44140625" style="2" customWidth="1"/>
    <col min="10" max="10" width="7" style="2" customWidth="1"/>
    <col min="11" max="11" width="9.109375" style="2"/>
    <col min="12" max="12" width="6.6640625" style="2" customWidth="1"/>
    <col min="13" max="13" width="1.5546875" style="2" customWidth="1"/>
    <col min="14" max="14" width="9.109375" style="2" customWidth="1"/>
    <col min="15" max="16384" width="9.109375" style="2"/>
  </cols>
  <sheetData>
    <row r="1" spans="1:19" ht="26.25" customHeight="1" x14ac:dyDescent="0.3">
      <c r="A1" s="124" t="s">
        <v>49</v>
      </c>
      <c r="B1" s="124"/>
      <c r="C1" s="124"/>
      <c r="D1" s="124"/>
      <c r="E1" s="124"/>
      <c r="F1" s="124"/>
      <c r="G1" s="124"/>
      <c r="H1" s="124"/>
      <c r="I1" s="124"/>
      <c r="J1" s="124"/>
      <c r="K1" s="30"/>
      <c r="L1" s="30"/>
      <c r="M1" s="61"/>
      <c r="N1" s="1"/>
      <c r="O1" s="1"/>
    </row>
    <row r="2" spans="1:19" ht="4.5" customHeight="1" thickBot="1" x14ac:dyDescent="0.35">
      <c r="A2" s="22"/>
      <c r="B2" s="22"/>
      <c r="C2" s="22"/>
      <c r="D2" s="22"/>
      <c r="E2" s="22"/>
      <c r="F2" s="22"/>
      <c r="G2" s="22"/>
      <c r="H2" s="22"/>
      <c r="I2" s="22"/>
      <c r="J2" s="22"/>
      <c r="K2" s="122" t="s">
        <v>211</v>
      </c>
      <c r="L2" s="122"/>
      <c r="M2" s="64"/>
    </row>
    <row r="3" spans="1:19" ht="25.5" customHeight="1" thickBot="1" x14ac:dyDescent="0.4">
      <c r="A3" s="127" t="s">
        <v>52</v>
      </c>
      <c r="B3" s="128"/>
      <c r="C3" s="129"/>
      <c r="D3" s="130"/>
      <c r="E3" s="130"/>
      <c r="F3" s="130"/>
      <c r="G3" s="130"/>
      <c r="H3" s="130"/>
      <c r="I3" s="130"/>
      <c r="J3" s="59"/>
      <c r="K3" s="122"/>
      <c r="L3" s="122"/>
      <c r="M3" s="64"/>
    </row>
    <row r="4" spans="1:19" ht="25.5" customHeight="1" thickBot="1" x14ac:dyDescent="0.35">
      <c r="A4" s="125" t="s">
        <v>0</v>
      </c>
      <c r="B4" s="126"/>
      <c r="C4" s="129"/>
      <c r="D4" s="130"/>
      <c r="E4" s="130"/>
      <c r="F4" s="130"/>
      <c r="G4" s="130"/>
      <c r="H4" s="130"/>
      <c r="I4" s="130"/>
      <c r="J4" s="59"/>
      <c r="K4" s="122"/>
      <c r="L4" s="122"/>
      <c r="M4" s="64"/>
    </row>
    <row r="5" spans="1:19" ht="25.5" customHeight="1" thickBot="1" x14ac:dyDescent="0.35">
      <c r="A5" s="125" t="s">
        <v>1</v>
      </c>
      <c r="B5" s="126"/>
      <c r="C5" s="129"/>
      <c r="D5" s="130"/>
      <c r="E5" s="130"/>
      <c r="F5" s="130"/>
      <c r="G5" s="130"/>
      <c r="H5" s="130"/>
      <c r="I5" s="130"/>
      <c r="J5" s="59"/>
      <c r="K5" s="122"/>
      <c r="L5" s="122"/>
      <c r="M5" s="64"/>
    </row>
    <row r="6" spans="1:19" ht="25.5" customHeight="1" thickBot="1" x14ac:dyDescent="0.35">
      <c r="A6" s="125" t="s">
        <v>25</v>
      </c>
      <c r="B6" s="126"/>
      <c r="C6" s="129"/>
      <c r="D6" s="130"/>
      <c r="E6" s="130"/>
      <c r="F6" s="130"/>
      <c r="G6" s="130"/>
      <c r="H6" s="130"/>
      <c r="I6" s="130"/>
      <c r="J6" s="59"/>
      <c r="K6" s="64"/>
      <c r="L6" s="64"/>
      <c r="M6" s="64"/>
    </row>
    <row r="7" spans="1:19" ht="25.5" customHeight="1" thickBot="1" x14ac:dyDescent="0.35">
      <c r="A7" s="125" t="s">
        <v>24</v>
      </c>
      <c r="B7" s="126"/>
      <c r="C7" s="129" t="s">
        <v>142</v>
      </c>
      <c r="D7" s="130"/>
      <c r="E7" s="130"/>
      <c r="F7" s="130"/>
      <c r="G7" s="130"/>
      <c r="H7" s="130"/>
      <c r="I7" s="130"/>
      <c r="J7" s="60"/>
      <c r="K7" s="63"/>
      <c r="L7" s="63"/>
      <c r="M7" s="63"/>
      <c r="N7" s="99" t="s">
        <v>157</v>
      </c>
      <c r="O7" s="100"/>
      <c r="P7" s="101"/>
    </row>
    <row r="8" spans="1:19" ht="7.5" customHeight="1" x14ac:dyDescent="0.3">
      <c r="A8" s="23"/>
      <c r="B8" s="23"/>
      <c r="C8" s="32"/>
      <c r="D8" s="32"/>
      <c r="E8" s="32"/>
      <c r="F8" s="32"/>
      <c r="G8" s="32"/>
      <c r="H8" s="32"/>
      <c r="I8" s="32"/>
      <c r="J8" s="32"/>
      <c r="K8" s="22"/>
      <c r="L8" s="22"/>
      <c r="M8" s="22"/>
    </row>
    <row r="9" spans="1:19" ht="21" customHeight="1" x14ac:dyDescent="0.35">
      <c r="A9" s="123" t="s">
        <v>26</v>
      </c>
      <c r="B9" s="123"/>
      <c r="C9" s="9" t="s">
        <v>37</v>
      </c>
      <c r="D9" s="33"/>
      <c r="E9" s="32"/>
      <c r="F9" s="131" t="s">
        <v>47</v>
      </c>
      <c r="G9" s="131"/>
      <c r="H9" s="98"/>
      <c r="I9" s="98"/>
      <c r="J9" s="32"/>
      <c r="K9" s="22"/>
      <c r="L9" s="22"/>
      <c r="M9" s="22"/>
      <c r="N9" s="62"/>
    </row>
    <row r="10" spans="1:19" ht="19.5" customHeight="1" x14ac:dyDescent="0.3">
      <c r="A10" s="10"/>
      <c r="B10" s="92" t="s">
        <v>27</v>
      </c>
      <c r="C10" s="96"/>
      <c r="D10" s="34"/>
      <c r="E10" s="32"/>
      <c r="F10" s="132" t="s">
        <v>48</v>
      </c>
      <c r="G10" s="132"/>
      <c r="H10" s="98"/>
      <c r="I10" s="98"/>
      <c r="J10" s="32"/>
      <c r="K10" s="22"/>
      <c r="L10" s="22"/>
      <c r="M10" s="22"/>
      <c r="O10" s="91"/>
    </row>
    <row r="11" spans="1:19" ht="19.5" customHeight="1" x14ac:dyDescent="0.3">
      <c r="A11" s="10" t="s">
        <v>38</v>
      </c>
      <c r="B11" s="93"/>
      <c r="C11" s="96"/>
      <c r="D11" s="34"/>
      <c r="E11" s="32"/>
      <c r="F11" s="32"/>
      <c r="G11" s="32"/>
      <c r="H11" s="32"/>
      <c r="I11" s="32"/>
      <c r="J11" s="32"/>
      <c r="K11" s="22"/>
      <c r="L11" s="22"/>
      <c r="M11" s="22"/>
    </row>
    <row r="12" spans="1:19" ht="6.75" customHeight="1" x14ac:dyDescent="0.3">
      <c r="A12" s="108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22"/>
      <c r="M12" s="22"/>
    </row>
    <row r="13" spans="1:19" ht="19.5" customHeight="1" thickBot="1" x14ac:dyDescent="0.4">
      <c r="A13" s="106" t="s">
        <v>2</v>
      </c>
      <c r="B13" s="107"/>
      <c r="C13" s="52"/>
      <c r="D13" s="35"/>
      <c r="E13" s="35"/>
      <c r="F13" s="35"/>
      <c r="G13" s="35"/>
      <c r="H13" s="35"/>
      <c r="I13" s="35"/>
      <c r="J13" s="35"/>
      <c r="K13" s="35"/>
      <c r="L13" s="22"/>
      <c r="M13" s="22"/>
    </row>
    <row r="14" spans="1:19" ht="11.25" customHeight="1" thickBot="1" x14ac:dyDescent="0.35">
      <c r="A14" s="108"/>
      <c r="B14" s="108"/>
      <c r="C14" s="108"/>
      <c r="D14" s="35"/>
      <c r="E14" s="109" t="s">
        <v>4</v>
      </c>
      <c r="F14" s="110"/>
      <c r="G14" s="110"/>
      <c r="H14" s="110"/>
      <c r="I14" s="110"/>
      <c r="J14" s="110"/>
      <c r="K14" s="110"/>
      <c r="L14" s="111"/>
      <c r="M14" s="22"/>
    </row>
    <row r="15" spans="1:19" ht="42" thickBot="1" x14ac:dyDescent="0.35">
      <c r="A15" s="36" t="s">
        <v>60</v>
      </c>
      <c r="B15" s="37" t="s">
        <v>15</v>
      </c>
      <c r="C15" s="12" t="s">
        <v>3</v>
      </c>
      <c r="D15" s="38" t="s">
        <v>35</v>
      </c>
      <c r="E15" s="39" t="s">
        <v>5</v>
      </c>
      <c r="F15" s="12" t="s">
        <v>6</v>
      </c>
      <c r="G15" s="12" t="s">
        <v>7</v>
      </c>
      <c r="H15" s="12" t="s">
        <v>8</v>
      </c>
      <c r="I15" s="12" t="s">
        <v>9</v>
      </c>
      <c r="J15" s="12" t="s">
        <v>18</v>
      </c>
      <c r="K15" s="39" t="s">
        <v>17</v>
      </c>
      <c r="L15" s="39" t="s">
        <v>39</v>
      </c>
      <c r="M15" s="22"/>
      <c r="N15" s="112"/>
      <c r="O15" s="112"/>
      <c r="P15" s="112"/>
      <c r="Q15" s="112"/>
      <c r="R15" s="112"/>
      <c r="S15" s="112"/>
    </row>
    <row r="16" spans="1:19" ht="24" customHeight="1" x14ac:dyDescent="0.3">
      <c r="A16" s="8"/>
      <c r="B16" s="25" t="s">
        <v>23</v>
      </c>
      <c r="C16" s="55" t="s">
        <v>31</v>
      </c>
      <c r="D16" s="87" t="str">
        <f>IF(B16="VÆLG Produkt","",_xlfn.XLOOKUP(B16,'Dropdown grundlag'!$E$34:$E$42,'Dropdown grundlag'!$F$34:$F$42))</f>
        <v/>
      </c>
      <c r="E16" s="27"/>
      <c r="F16" s="86" t="str">
        <f>IF(B16="VÆLG Produkt","",_xlfn.XLOOKUP(B16,'Dropdown grundlag'!$E$34:$E$42,'Dropdown grundlag'!$G$34:$G$42))</f>
        <v/>
      </c>
      <c r="G16" s="28"/>
      <c r="H16" s="28"/>
      <c r="I16" s="28"/>
      <c r="J16" s="28"/>
      <c r="K16" s="28"/>
      <c r="L16" s="40" t="s">
        <v>42</v>
      </c>
      <c r="M16" s="22"/>
      <c r="N16" s="113" t="s">
        <v>156</v>
      </c>
    </row>
    <row r="17" spans="1:18" ht="24" customHeight="1" x14ac:dyDescent="0.3">
      <c r="A17" s="8"/>
      <c r="B17" s="25" t="s">
        <v>23</v>
      </c>
      <c r="C17" s="55" t="s">
        <v>31</v>
      </c>
      <c r="D17" s="87" t="str">
        <f>IF(B17="VÆLG Produkt","",_xlfn.XLOOKUP(B17,'Dropdown grundlag'!$E$34:$E$42,'Dropdown grundlag'!$F$34:$F$42))</f>
        <v/>
      </c>
      <c r="E17" s="29"/>
      <c r="F17" s="86" t="str">
        <f>IF(B17="VÆLG Produkt","",_xlfn.XLOOKUP(B17,'Dropdown grundlag'!$E$34:$E$42,'Dropdown grundlag'!$G$34:$G$42))</f>
        <v/>
      </c>
      <c r="G17" s="28"/>
      <c r="H17" s="28"/>
      <c r="I17" s="28"/>
      <c r="J17" s="28"/>
      <c r="K17" s="28"/>
      <c r="L17" s="40" t="s">
        <v>42</v>
      </c>
      <c r="M17" s="22"/>
      <c r="N17" s="114"/>
    </row>
    <row r="18" spans="1:18" ht="24" customHeight="1" x14ac:dyDescent="0.3">
      <c r="A18" s="8"/>
      <c r="B18" s="25" t="s">
        <v>23</v>
      </c>
      <c r="C18" s="55" t="s">
        <v>31</v>
      </c>
      <c r="D18" s="87" t="str">
        <f>IF(B18="VÆLG Produkt","",_xlfn.XLOOKUP(B18,'Dropdown grundlag'!$E$34:$E$42,'Dropdown grundlag'!$F$34:$F$42))</f>
        <v/>
      </c>
      <c r="E18" s="29"/>
      <c r="F18" s="86" t="str">
        <f>IF(B18="VÆLG Produkt","",_xlfn.XLOOKUP(B18,'Dropdown grundlag'!$E$34:$E$42,'Dropdown grundlag'!$G$34:$G$42))</f>
        <v/>
      </c>
      <c r="G18" s="28"/>
      <c r="H18" s="28"/>
      <c r="I18" s="28"/>
      <c r="J18" s="28"/>
      <c r="K18" s="28"/>
      <c r="L18" s="40" t="s">
        <v>42</v>
      </c>
      <c r="M18" s="22"/>
      <c r="N18" s="114"/>
    </row>
    <row r="19" spans="1:18" ht="24" customHeight="1" thickBot="1" x14ac:dyDescent="0.35">
      <c r="A19" s="8"/>
      <c r="B19" s="25" t="s">
        <v>23</v>
      </c>
      <c r="C19" s="55" t="s">
        <v>31</v>
      </c>
      <c r="D19" s="87" t="str">
        <f>IF(B19="VÆLG Produkt","",_xlfn.XLOOKUP(B19,'Dropdown grundlag'!$E$34:$E$42,'Dropdown grundlag'!$F$34:$F$42))</f>
        <v/>
      </c>
      <c r="E19" s="29"/>
      <c r="F19" s="86" t="str">
        <f>IF(B19="VÆLG Produkt","",_xlfn.XLOOKUP(B19,'Dropdown grundlag'!$E$34:$E$42,'Dropdown grundlag'!$G$34:$G$42))</f>
        <v/>
      </c>
      <c r="G19" s="28"/>
      <c r="H19" s="28"/>
      <c r="I19" s="28"/>
      <c r="J19" s="28"/>
      <c r="K19" s="28"/>
      <c r="L19" s="40" t="s">
        <v>42</v>
      </c>
      <c r="M19" s="22"/>
      <c r="N19" s="114"/>
    </row>
    <row r="20" spans="1:18" ht="24" customHeight="1" x14ac:dyDescent="0.3">
      <c r="A20" s="8"/>
      <c r="B20" s="25" t="s">
        <v>23</v>
      </c>
      <c r="C20" s="55" t="s">
        <v>31</v>
      </c>
      <c r="D20" s="57" t="s">
        <v>36</v>
      </c>
      <c r="E20" s="29"/>
      <c r="F20" s="53"/>
      <c r="G20" s="28"/>
      <c r="H20" s="28"/>
      <c r="I20" s="28"/>
      <c r="J20" s="28"/>
      <c r="K20" s="28"/>
      <c r="L20" s="40" t="s">
        <v>42</v>
      </c>
      <c r="M20" s="22"/>
      <c r="N20" s="115" t="s">
        <v>155</v>
      </c>
      <c r="O20" s="116"/>
      <c r="P20" s="115" t="s">
        <v>162</v>
      </c>
      <c r="Q20" s="116"/>
      <c r="R20" s="121"/>
    </row>
    <row r="21" spans="1:18" ht="24" customHeight="1" x14ac:dyDescent="0.3">
      <c r="A21" s="7"/>
      <c r="B21" s="25" t="s">
        <v>23</v>
      </c>
      <c r="C21" s="55" t="s">
        <v>31</v>
      </c>
      <c r="D21" s="57" t="s">
        <v>36</v>
      </c>
      <c r="E21" s="29"/>
      <c r="F21" s="53"/>
      <c r="G21" s="25"/>
      <c r="H21" s="25"/>
      <c r="I21" s="25"/>
      <c r="J21" s="25"/>
      <c r="K21" s="25"/>
      <c r="L21" s="40" t="s">
        <v>42</v>
      </c>
      <c r="M21" s="22"/>
      <c r="N21" s="117"/>
      <c r="O21" s="118"/>
      <c r="P21" s="117"/>
      <c r="Q21" s="118"/>
      <c r="R21" s="121"/>
    </row>
    <row r="22" spans="1:18" ht="24" customHeight="1" thickBot="1" x14ac:dyDescent="0.35">
      <c r="A22" s="24"/>
      <c r="B22" s="26" t="s">
        <v>23</v>
      </c>
      <c r="C22" s="56" t="s">
        <v>31</v>
      </c>
      <c r="D22" s="58" t="s">
        <v>36</v>
      </c>
      <c r="E22" s="29"/>
      <c r="F22" s="53"/>
      <c r="G22" s="26"/>
      <c r="H22" s="26"/>
      <c r="I22" s="26"/>
      <c r="J22" s="26"/>
      <c r="K22" s="26"/>
      <c r="L22" s="41" t="s">
        <v>42</v>
      </c>
      <c r="M22" s="22"/>
      <c r="N22" s="119"/>
      <c r="O22" s="120"/>
      <c r="P22" s="119"/>
      <c r="Q22" s="120"/>
      <c r="R22" s="121"/>
    </row>
    <row r="23" spans="1:18" ht="9.75" customHeight="1" x14ac:dyDescent="0.3">
      <c r="A23" s="42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4"/>
      <c r="M23" s="22"/>
    </row>
    <row r="24" spans="1:18" ht="21" customHeight="1" x14ac:dyDescent="0.4">
      <c r="A24" s="45" t="s">
        <v>14</v>
      </c>
      <c r="B24" s="102"/>
      <c r="C24" s="105" t="s">
        <v>148</v>
      </c>
      <c r="D24" s="105"/>
      <c r="E24" s="46"/>
      <c r="F24" s="46"/>
      <c r="G24" s="46"/>
      <c r="H24" s="46"/>
      <c r="I24" s="46"/>
      <c r="J24" s="46"/>
      <c r="K24" s="46"/>
      <c r="L24" s="47"/>
      <c r="M24" s="22"/>
    </row>
    <row r="25" spans="1:18" ht="15" customHeight="1" thickBot="1" x14ac:dyDescent="0.35">
      <c r="A25" s="54">
        <v>44936</v>
      </c>
      <c r="B25" s="103"/>
      <c r="C25" s="104"/>
      <c r="D25" s="104"/>
      <c r="E25" s="104"/>
      <c r="F25" s="104"/>
      <c r="G25" s="104"/>
      <c r="H25" s="104"/>
      <c r="I25" s="104"/>
      <c r="J25" s="104"/>
      <c r="K25" s="104"/>
      <c r="L25" s="47"/>
      <c r="M25" s="22"/>
    </row>
    <row r="26" spans="1:18" ht="42.75" customHeight="1" x14ac:dyDescent="0.3">
      <c r="A26" s="31"/>
      <c r="B26" s="65" t="s">
        <v>40</v>
      </c>
      <c r="C26" s="104"/>
      <c r="D26" s="104"/>
      <c r="E26" s="104"/>
      <c r="F26" s="104"/>
      <c r="G26" s="104"/>
      <c r="H26" s="104"/>
      <c r="I26" s="104"/>
      <c r="J26" s="104"/>
      <c r="K26" s="104"/>
      <c r="L26" s="47"/>
      <c r="M26" s="22"/>
    </row>
    <row r="27" spans="1:18" ht="3.75" customHeight="1" thickBot="1" x14ac:dyDescent="0.35">
      <c r="A27" s="49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1"/>
      <c r="M27" s="22"/>
    </row>
  </sheetData>
  <sheetProtection sheet="1" objects="1" scenarios="1"/>
  <mergeCells count="31">
    <mergeCell ref="F10:G10"/>
    <mergeCell ref="K2:L5"/>
    <mergeCell ref="A9:B9"/>
    <mergeCell ref="A1:J1"/>
    <mergeCell ref="A7:B7"/>
    <mergeCell ref="A4:B4"/>
    <mergeCell ref="A5:B5"/>
    <mergeCell ref="A6:B6"/>
    <mergeCell ref="A3:B3"/>
    <mergeCell ref="C3:I3"/>
    <mergeCell ref="C4:I4"/>
    <mergeCell ref="C5:I5"/>
    <mergeCell ref="C6:I6"/>
    <mergeCell ref="C7:I7"/>
    <mergeCell ref="F9:G9"/>
    <mergeCell ref="H9:I9"/>
    <mergeCell ref="N7:P7"/>
    <mergeCell ref="B24:B25"/>
    <mergeCell ref="C25:K26"/>
    <mergeCell ref="C24:D24"/>
    <mergeCell ref="A13:B13"/>
    <mergeCell ref="H10:I10"/>
    <mergeCell ref="A14:C14"/>
    <mergeCell ref="A12:C12"/>
    <mergeCell ref="D12:K12"/>
    <mergeCell ref="E14:L14"/>
    <mergeCell ref="N15:S15"/>
    <mergeCell ref="N16:N19"/>
    <mergeCell ref="N20:O22"/>
    <mergeCell ref="P20:Q22"/>
    <mergeCell ref="R20:R22"/>
  </mergeCells>
  <pageMargins left="0.35433070866141736" right="0.35433070866141736" top="0.35433070866141736" bottom="0.35433070866141736" header="0.31496062992125984" footer="0.31496062992125984"/>
  <pageSetup paperSize="9" orientation="landscape" horizontalDpi="1200" verticalDpi="1200" r:id="rId1"/>
  <ignoredErrors>
    <ignoredError sqref="D16:D19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558D7F3-A1B7-4B89-9A77-885C1F5E30BA}">
          <x14:formula1>
            <xm:f>'Dropdown grundlag'!$A$11:$A$13</xm:f>
          </x14:formula1>
          <xm:sqref>D20:D22</xm:sqref>
        </x14:dataValidation>
        <x14:dataValidation type="list" allowBlank="1" showInputMessage="1" showErrorMessage="1" xr:uid="{8F52A913-E629-4425-A216-117D57883F8A}">
          <x14:formula1>
            <xm:f>'Dropdown grundlag'!$E$18:$E$21</xm:f>
          </x14:formula1>
          <xm:sqref>C16:C22</xm:sqref>
        </x14:dataValidation>
        <x14:dataValidation type="list" errorStyle="warning" allowBlank="1" showErrorMessage="1" errorTitle="Valg af &quot;Andet&quot;" error="Ved valg af andet kan du skrive en individuel tekst som ikke er i dropdown og vælg JA til vil du forsætte? ellers vælg ANNULLER ved valg fra drop down._x000a_HAR du skrevet i andre så vælg ANNULLER" xr:uid="{26832996-9DC9-46DC-A85C-C3C48DBB935D}">
          <x14:formula1>
            <xm:f>'Dropdown grundlag'!$A$33:$A$43</xm:f>
          </x14:formula1>
          <xm:sqref>B17:B22 B16</xm:sqref>
        </x14:dataValidation>
        <x14:dataValidation type="list" errorStyle="warning" allowBlank="1" showErrorMessage="1" errorTitle="Anden Person der er oprettet" error="Hvis du har valgt &quot;Anden Person der er oprettet&quot; så sikre dig at den er oprettet og skriv navnet korrekt og ved spm &quot;Vil du forsætte&quot; VÆLG &quot;JA&quot;._x000a_Hvis du er kommet til at skrive oven i en anden så vælg &quot;ANNULLER&quot;" xr:uid="{0620C1C1-81B5-4518-88E2-CF775F94E1FA}">
          <x14:formula1>
            <xm:f>'Dropdown grundlag'!$K$2:$K$131</xm:f>
          </x14:formula1>
          <xm:sqref>C7:I7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DBD72-FE06-4E5A-9454-BB3AED82431D}">
  <sheetPr codeName="Ark2"/>
  <dimension ref="A1:N131"/>
  <sheetViews>
    <sheetView workbookViewId="0">
      <selection activeCell="F28" sqref="F28"/>
    </sheetView>
  </sheetViews>
  <sheetFormatPr defaultRowHeight="14.4" x14ac:dyDescent="0.3"/>
  <cols>
    <col min="1" max="1" width="47.109375" bestFit="1" customWidth="1"/>
    <col min="5" max="5" width="47.109375" bestFit="1" customWidth="1"/>
    <col min="7" max="7" width="7.5546875" customWidth="1"/>
    <col min="8" max="8" width="9.5546875" bestFit="1" customWidth="1"/>
    <col min="10" max="10" width="10.44140625" bestFit="1" customWidth="1"/>
    <col min="11" max="11" width="33" bestFit="1" customWidth="1"/>
    <col min="13" max="13" width="64.44140625" customWidth="1"/>
  </cols>
  <sheetData>
    <row r="1" spans="1:13" x14ac:dyDescent="0.3">
      <c r="A1" t="s">
        <v>13</v>
      </c>
      <c r="H1" s="17" t="s">
        <v>144</v>
      </c>
      <c r="I1" s="17"/>
      <c r="J1" s="18">
        <v>45211</v>
      </c>
      <c r="K1" s="17" t="s">
        <v>61</v>
      </c>
    </row>
    <row r="2" spans="1:13" x14ac:dyDescent="0.3">
      <c r="K2" s="5" t="s">
        <v>142</v>
      </c>
      <c r="M2" s="5"/>
    </row>
    <row r="3" spans="1:13" x14ac:dyDescent="0.3">
      <c r="K3" s="97" t="s">
        <v>97</v>
      </c>
    </row>
    <row r="4" spans="1:13" x14ac:dyDescent="0.3">
      <c r="K4" s="97" t="s">
        <v>198</v>
      </c>
    </row>
    <row r="5" spans="1:13" x14ac:dyDescent="0.3">
      <c r="K5" s="97" t="s">
        <v>199</v>
      </c>
    </row>
    <row r="6" spans="1:13" x14ac:dyDescent="0.3">
      <c r="K6" s="97" t="s">
        <v>87</v>
      </c>
      <c r="M6" s="97"/>
    </row>
    <row r="7" spans="1:13" x14ac:dyDescent="0.3">
      <c r="K7" s="97" t="s">
        <v>93</v>
      </c>
    </row>
    <row r="8" spans="1:13" x14ac:dyDescent="0.3">
      <c r="K8" s="97" t="s">
        <v>174</v>
      </c>
    </row>
    <row r="9" spans="1:13" x14ac:dyDescent="0.3">
      <c r="K9" s="97" t="s">
        <v>106</v>
      </c>
      <c r="M9" s="97"/>
    </row>
    <row r="10" spans="1:13" x14ac:dyDescent="0.3">
      <c r="A10" t="s">
        <v>32</v>
      </c>
      <c r="K10" s="97" t="s">
        <v>128</v>
      </c>
    </row>
    <row r="11" spans="1:13" x14ac:dyDescent="0.3">
      <c r="A11" s="5" t="s">
        <v>36</v>
      </c>
      <c r="K11" s="97" t="s">
        <v>170</v>
      </c>
    </row>
    <row r="12" spans="1:13" x14ac:dyDescent="0.3">
      <c r="A12" t="s">
        <v>33</v>
      </c>
      <c r="K12" s="97" t="s">
        <v>69</v>
      </c>
    </row>
    <row r="13" spans="1:13" x14ac:dyDescent="0.3">
      <c r="A13" t="s">
        <v>34</v>
      </c>
      <c r="K13" s="97" t="s">
        <v>116</v>
      </c>
    </row>
    <row r="14" spans="1:13" x14ac:dyDescent="0.3">
      <c r="K14" s="97" t="s">
        <v>123</v>
      </c>
    </row>
    <row r="15" spans="1:13" x14ac:dyDescent="0.3">
      <c r="A15" t="s">
        <v>13</v>
      </c>
      <c r="K15" s="97" t="s">
        <v>102</v>
      </c>
    </row>
    <row r="16" spans="1:13" x14ac:dyDescent="0.3">
      <c r="A16">
        <v>10</v>
      </c>
      <c r="K16" s="97" t="s">
        <v>112</v>
      </c>
      <c r="M16" s="97"/>
    </row>
    <row r="17" spans="1:13" x14ac:dyDescent="0.3">
      <c r="A17">
        <v>11</v>
      </c>
      <c r="E17" s="9" t="s">
        <v>41</v>
      </c>
      <c r="K17" s="97" t="s">
        <v>63</v>
      </c>
    </row>
    <row r="18" spans="1:13" x14ac:dyDescent="0.3">
      <c r="E18" s="5" t="s">
        <v>31</v>
      </c>
      <c r="K18" s="97" t="s">
        <v>175</v>
      </c>
    </row>
    <row r="19" spans="1:13" x14ac:dyDescent="0.3">
      <c r="E19" s="11" t="s">
        <v>10</v>
      </c>
      <c r="K19" s="97" t="s">
        <v>200</v>
      </c>
    </row>
    <row r="20" spans="1:13" x14ac:dyDescent="0.3">
      <c r="A20" t="s">
        <v>22</v>
      </c>
      <c r="E20" t="s">
        <v>11</v>
      </c>
      <c r="K20" s="97" t="s">
        <v>91</v>
      </c>
      <c r="M20" s="97"/>
    </row>
    <row r="21" spans="1:13" x14ac:dyDescent="0.3">
      <c r="E21" t="s">
        <v>12</v>
      </c>
      <c r="K21" s="97" t="s">
        <v>127</v>
      </c>
    </row>
    <row r="22" spans="1:13" x14ac:dyDescent="0.3">
      <c r="K22" s="97" t="s">
        <v>74</v>
      </c>
      <c r="M22" s="97"/>
    </row>
    <row r="23" spans="1:13" x14ac:dyDescent="0.3">
      <c r="K23" s="97" t="s">
        <v>176</v>
      </c>
      <c r="M23" s="97"/>
    </row>
    <row r="24" spans="1:13" x14ac:dyDescent="0.3">
      <c r="K24" s="97" t="s">
        <v>132</v>
      </c>
    </row>
    <row r="25" spans="1:13" x14ac:dyDescent="0.3">
      <c r="K25" s="97" t="s">
        <v>164</v>
      </c>
    </row>
    <row r="26" spans="1:13" x14ac:dyDescent="0.3">
      <c r="K26" s="97" t="s">
        <v>201</v>
      </c>
      <c r="M26" s="97"/>
    </row>
    <row r="27" spans="1:13" x14ac:dyDescent="0.3">
      <c r="K27" s="97" t="s">
        <v>177</v>
      </c>
      <c r="M27" s="97"/>
    </row>
    <row r="28" spans="1:13" x14ac:dyDescent="0.3">
      <c r="E28" s="3"/>
      <c r="F28" t="s">
        <v>145</v>
      </c>
      <c r="K28" s="97" t="s">
        <v>107</v>
      </c>
    </row>
    <row r="29" spans="1:13" x14ac:dyDescent="0.3">
      <c r="F29" t="s">
        <v>146</v>
      </c>
      <c r="G29" t="s">
        <v>147</v>
      </c>
      <c r="K29" s="97" t="s">
        <v>79</v>
      </c>
      <c r="M29" s="97"/>
    </row>
    <row r="30" spans="1:13" x14ac:dyDescent="0.3">
      <c r="F30" s="20">
        <v>118021</v>
      </c>
      <c r="G30" s="19">
        <v>118068</v>
      </c>
      <c r="K30" s="97" t="s">
        <v>202</v>
      </c>
    </row>
    <row r="31" spans="1:13" ht="15" thickBot="1" x14ac:dyDescent="0.35">
      <c r="K31" s="97" t="s">
        <v>178</v>
      </c>
      <c r="M31" s="97"/>
    </row>
    <row r="32" spans="1:13" ht="15" thickBot="1" x14ac:dyDescent="0.35">
      <c r="A32" t="s">
        <v>19</v>
      </c>
      <c r="E32" s="9" t="s">
        <v>21</v>
      </c>
      <c r="F32" s="9" t="s">
        <v>20</v>
      </c>
      <c r="G32" s="12" t="s">
        <v>6</v>
      </c>
      <c r="K32" s="97" t="s">
        <v>179</v>
      </c>
    </row>
    <row r="33" spans="1:14" x14ac:dyDescent="0.3">
      <c r="A33" s="5" t="s">
        <v>23</v>
      </c>
      <c r="E33" s="5" t="s">
        <v>23</v>
      </c>
      <c r="F33" s="5"/>
      <c r="G33" s="5"/>
      <c r="K33" s="97" t="s">
        <v>85</v>
      </c>
    </row>
    <row r="34" spans="1:14" x14ac:dyDescent="0.3">
      <c r="A34" t="s">
        <v>29</v>
      </c>
      <c r="E34" t="s">
        <v>29</v>
      </c>
      <c r="F34" t="s">
        <v>16</v>
      </c>
      <c r="G34" s="4">
        <v>118065</v>
      </c>
      <c r="K34" s="97" t="s">
        <v>180</v>
      </c>
    </row>
    <row r="35" spans="1:14" ht="15" x14ac:dyDescent="0.25">
      <c r="A35" t="s">
        <v>28</v>
      </c>
      <c r="E35" t="s">
        <v>28</v>
      </c>
      <c r="F35" t="s">
        <v>16</v>
      </c>
      <c r="G35" s="4">
        <v>118066</v>
      </c>
      <c r="K35" s="97" t="s">
        <v>78</v>
      </c>
    </row>
    <row r="36" spans="1:14" ht="15" x14ac:dyDescent="0.25">
      <c r="A36" t="s">
        <v>159</v>
      </c>
      <c r="E36" t="s">
        <v>159</v>
      </c>
      <c r="F36" t="s">
        <v>16</v>
      </c>
      <c r="G36" s="21">
        <v>118068</v>
      </c>
      <c r="H36" s="19"/>
      <c r="K36" s="97" t="s">
        <v>181</v>
      </c>
      <c r="M36" s="97"/>
    </row>
    <row r="37" spans="1:14" ht="15" x14ac:dyDescent="0.25">
      <c r="A37" t="s">
        <v>158</v>
      </c>
      <c r="E37" t="s">
        <v>158</v>
      </c>
      <c r="F37" t="s">
        <v>16</v>
      </c>
      <c r="G37" s="21">
        <v>118068</v>
      </c>
      <c r="H37" s="19"/>
      <c r="K37" s="97" t="s">
        <v>89</v>
      </c>
    </row>
    <row r="38" spans="1:14" ht="15" x14ac:dyDescent="0.25">
      <c r="A38" t="s">
        <v>160</v>
      </c>
      <c r="E38" t="s">
        <v>160</v>
      </c>
      <c r="F38" t="s">
        <v>16</v>
      </c>
      <c r="G38" s="21">
        <v>118068</v>
      </c>
      <c r="H38" s="19"/>
      <c r="K38" s="97" t="s">
        <v>203</v>
      </c>
    </row>
    <row r="39" spans="1:14" ht="15" x14ac:dyDescent="0.25">
      <c r="A39" t="s">
        <v>161</v>
      </c>
      <c r="E39" t="s">
        <v>161</v>
      </c>
      <c r="F39" t="s">
        <v>16</v>
      </c>
      <c r="G39" s="21">
        <v>118068</v>
      </c>
      <c r="H39" s="19"/>
      <c r="K39" s="97" t="s">
        <v>109</v>
      </c>
    </row>
    <row r="40" spans="1:14" x14ac:dyDescent="0.3">
      <c r="A40" t="s">
        <v>43</v>
      </c>
      <c r="E40" s="11" t="s">
        <v>43</v>
      </c>
      <c r="F40" t="s">
        <v>16</v>
      </c>
      <c r="G40" s="4">
        <v>116011</v>
      </c>
      <c r="I40" s="13"/>
      <c r="J40" s="13"/>
      <c r="K40" s="97" t="s">
        <v>67</v>
      </c>
    </row>
    <row r="41" spans="1:14" x14ac:dyDescent="0.3">
      <c r="A41" t="s">
        <v>44</v>
      </c>
      <c r="E41" t="s">
        <v>44</v>
      </c>
      <c r="F41" t="s">
        <v>45</v>
      </c>
      <c r="G41" s="4">
        <v>118011</v>
      </c>
      <c r="I41" s="13"/>
      <c r="J41" s="13"/>
      <c r="K41" s="97" t="s">
        <v>82</v>
      </c>
    </row>
    <row r="42" spans="1:14" x14ac:dyDescent="0.3">
      <c r="A42" t="s">
        <v>46</v>
      </c>
      <c r="E42" t="s">
        <v>46</v>
      </c>
      <c r="F42" t="s">
        <v>45</v>
      </c>
      <c r="G42" s="4">
        <v>118046</v>
      </c>
      <c r="I42" s="13"/>
      <c r="J42" s="13"/>
      <c r="K42" s="97" t="s">
        <v>182</v>
      </c>
      <c r="M42" s="97"/>
    </row>
    <row r="43" spans="1:14" x14ac:dyDescent="0.3">
      <c r="A43" t="s">
        <v>30</v>
      </c>
      <c r="E43" t="s">
        <v>30</v>
      </c>
      <c r="F43" s="5"/>
      <c r="G43" s="5"/>
      <c r="K43" s="97" t="s">
        <v>115</v>
      </c>
      <c r="M43" s="97"/>
    </row>
    <row r="44" spans="1:14" x14ac:dyDescent="0.3">
      <c r="H44" s="4"/>
      <c r="J44" s="13"/>
      <c r="K44" s="97" t="s">
        <v>77</v>
      </c>
      <c r="N44" s="13"/>
    </row>
    <row r="45" spans="1:14" x14ac:dyDescent="0.3">
      <c r="K45" s="97" t="s">
        <v>113</v>
      </c>
      <c r="M45" s="97"/>
    </row>
    <row r="46" spans="1:14" x14ac:dyDescent="0.3">
      <c r="K46" s="97" t="s">
        <v>70</v>
      </c>
    </row>
    <row r="47" spans="1:14" x14ac:dyDescent="0.3">
      <c r="A47" t="s">
        <v>13</v>
      </c>
      <c r="K47" s="97" t="s">
        <v>92</v>
      </c>
    </row>
    <row r="48" spans="1:14" x14ac:dyDescent="0.3">
      <c r="K48" s="97" t="s">
        <v>165</v>
      </c>
      <c r="M48" s="97"/>
    </row>
    <row r="49" spans="11:13" x14ac:dyDescent="0.3">
      <c r="K49" s="97" t="s">
        <v>204</v>
      </c>
      <c r="M49" s="97"/>
    </row>
    <row r="50" spans="11:13" x14ac:dyDescent="0.3">
      <c r="K50" s="97" t="s">
        <v>183</v>
      </c>
    </row>
    <row r="51" spans="11:13" x14ac:dyDescent="0.3">
      <c r="K51" s="97" t="s">
        <v>133</v>
      </c>
    </row>
    <row r="52" spans="11:13" x14ac:dyDescent="0.3">
      <c r="K52" s="97" t="s">
        <v>184</v>
      </c>
    </row>
    <row r="53" spans="11:13" x14ac:dyDescent="0.3">
      <c r="K53" s="97" t="s">
        <v>94</v>
      </c>
    </row>
    <row r="54" spans="11:13" x14ac:dyDescent="0.3">
      <c r="K54" s="97" t="s">
        <v>114</v>
      </c>
    </row>
    <row r="55" spans="11:13" x14ac:dyDescent="0.3">
      <c r="K55" s="97" t="s">
        <v>185</v>
      </c>
    </row>
    <row r="56" spans="11:13" x14ac:dyDescent="0.3">
      <c r="K56" s="97" t="s">
        <v>167</v>
      </c>
    </row>
    <row r="57" spans="11:13" x14ac:dyDescent="0.3">
      <c r="K57" s="97" t="s">
        <v>205</v>
      </c>
    </row>
    <row r="58" spans="11:13" x14ac:dyDescent="0.3">
      <c r="K58" s="97" t="s">
        <v>80</v>
      </c>
    </row>
    <row r="59" spans="11:13" x14ac:dyDescent="0.3">
      <c r="K59" s="97" t="s">
        <v>141</v>
      </c>
      <c r="M59" s="97"/>
    </row>
    <row r="60" spans="11:13" x14ac:dyDescent="0.3">
      <c r="K60" s="97" t="s">
        <v>120</v>
      </c>
    </row>
    <row r="61" spans="11:13" x14ac:dyDescent="0.3">
      <c r="K61" s="97" t="s">
        <v>140</v>
      </c>
    </row>
    <row r="62" spans="11:13" x14ac:dyDescent="0.3">
      <c r="K62" s="97" t="s">
        <v>122</v>
      </c>
    </row>
    <row r="63" spans="11:13" x14ac:dyDescent="0.3">
      <c r="K63" s="97" t="s">
        <v>139</v>
      </c>
    </row>
    <row r="64" spans="11:13" x14ac:dyDescent="0.3">
      <c r="K64" s="97" t="s">
        <v>66</v>
      </c>
    </row>
    <row r="65" spans="11:13" x14ac:dyDescent="0.3">
      <c r="K65" s="97" t="s">
        <v>71</v>
      </c>
    </row>
    <row r="66" spans="11:13" x14ac:dyDescent="0.3">
      <c r="K66" s="97" t="s">
        <v>206</v>
      </c>
      <c r="M66" s="97"/>
    </row>
    <row r="67" spans="11:13" x14ac:dyDescent="0.3">
      <c r="K67" s="97" t="s">
        <v>186</v>
      </c>
      <c r="M67" s="97"/>
    </row>
    <row r="68" spans="11:13" x14ac:dyDescent="0.3">
      <c r="K68" s="97" t="s">
        <v>105</v>
      </c>
    </row>
    <row r="69" spans="11:13" x14ac:dyDescent="0.3">
      <c r="K69" s="97" t="s">
        <v>76</v>
      </c>
    </row>
    <row r="70" spans="11:13" x14ac:dyDescent="0.3">
      <c r="K70" s="97" t="s">
        <v>65</v>
      </c>
    </row>
    <row r="71" spans="11:13" x14ac:dyDescent="0.3">
      <c r="K71" s="97" t="s">
        <v>62</v>
      </c>
      <c r="M71" s="97"/>
    </row>
    <row r="72" spans="11:13" x14ac:dyDescent="0.3">
      <c r="K72" s="97" t="s">
        <v>73</v>
      </c>
    </row>
    <row r="73" spans="11:13" x14ac:dyDescent="0.3">
      <c r="K73" s="97" t="s">
        <v>99</v>
      </c>
    </row>
    <row r="74" spans="11:13" x14ac:dyDescent="0.3">
      <c r="K74" s="97" t="s">
        <v>187</v>
      </c>
      <c r="M74" s="97"/>
    </row>
    <row r="75" spans="11:13" x14ac:dyDescent="0.3">
      <c r="K75" s="97" t="s">
        <v>188</v>
      </c>
    </row>
    <row r="76" spans="11:13" x14ac:dyDescent="0.3">
      <c r="K76" s="97" t="s">
        <v>90</v>
      </c>
    </row>
    <row r="77" spans="11:13" x14ac:dyDescent="0.3">
      <c r="K77" s="97" t="s">
        <v>125</v>
      </c>
    </row>
    <row r="78" spans="11:13" x14ac:dyDescent="0.3">
      <c r="K78" s="97" t="s">
        <v>101</v>
      </c>
    </row>
    <row r="79" spans="11:13" x14ac:dyDescent="0.3">
      <c r="K79" s="97" t="s">
        <v>189</v>
      </c>
    </row>
    <row r="80" spans="11:13" x14ac:dyDescent="0.3">
      <c r="K80" s="97" t="s">
        <v>129</v>
      </c>
    </row>
    <row r="81" spans="11:13" x14ac:dyDescent="0.3">
      <c r="K81" s="97" t="s">
        <v>134</v>
      </c>
    </row>
    <row r="82" spans="11:13" x14ac:dyDescent="0.3">
      <c r="K82" s="97" t="s">
        <v>171</v>
      </c>
      <c r="M82" s="97"/>
    </row>
    <row r="83" spans="11:13" x14ac:dyDescent="0.3">
      <c r="K83" s="97" t="s">
        <v>75</v>
      </c>
    </row>
    <row r="84" spans="11:13" x14ac:dyDescent="0.3">
      <c r="K84" s="97" t="s">
        <v>64</v>
      </c>
    </row>
    <row r="85" spans="11:13" x14ac:dyDescent="0.3">
      <c r="K85" s="97" t="s">
        <v>103</v>
      </c>
      <c r="M85" s="97"/>
    </row>
    <row r="86" spans="11:13" x14ac:dyDescent="0.3">
      <c r="K86" s="97" t="s">
        <v>88</v>
      </c>
      <c r="M86" s="97"/>
    </row>
    <row r="87" spans="11:13" x14ac:dyDescent="0.3">
      <c r="K87" s="97" t="s">
        <v>135</v>
      </c>
      <c r="M87" s="97"/>
    </row>
    <row r="88" spans="11:13" x14ac:dyDescent="0.3">
      <c r="K88" s="97" t="s">
        <v>95</v>
      </c>
    </row>
    <row r="89" spans="11:13" x14ac:dyDescent="0.3">
      <c r="K89" s="97" t="s">
        <v>121</v>
      </c>
    </row>
    <row r="90" spans="11:13" x14ac:dyDescent="0.3">
      <c r="K90" s="97" t="s">
        <v>190</v>
      </c>
    </row>
    <row r="91" spans="11:13" x14ac:dyDescent="0.3">
      <c r="K91" s="97" t="s">
        <v>68</v>
      </c>
      <c r="M91" s="97"/>
    </row>
    <row r="92" spans="11:13" x14ac:dyDescent="0.3">
      <c r="K92" s="97" t="s">
        <v>83</v>
      </c>
    </row>
    <row r="93" spans="11:13" x14ac:dyDescent="0.3">
      <c r="K93" s="97" t="s">
        <v>168</v>
      </c>
    </row>
    <row r="94" spans="11:13" x14ac:dyDescent="0.3">
      <c r="K94" s="97" t="s">
        <v>173</v>
      </c>
      <c r="M94" s="97"/>
    </row>
    <row r="95" spans="11:13" x14ac:dyDescent="0.3">
      <c r="K95" s="97" t="s">
        <v>191</v>
      </c>
      <c r="M95" s="97"/>
    </row>
    <row r="96" spans="11:13" x14ac:dyDescent="0.3">
      <c r="K96" s="97" t="s">
        <v>126</v>
      </c>
      <c r="M96" s="97"/>
    </row>
    <row r="97" spans="11:13" x14ac:dyDescent="0.3">
      <c r="K97" s="97" t="s">
        <v>207</v>
      </c>
      <c r="M97" s="97"/>
    </row>
    <row r="98" spans="11:13" x14ac:dyDescent="0.3">
      <c r="K98" s="97" t="s">
        <v>104</v>
      </c>
    </row>
    <row r="99" spans="11:13" x14ac:dyDescent="0.3">
      <c r="K99" s="97" t="s">
        <v>100</v>
      </c>
      <c r="M99" s="97"/>
    </row>
    <row r="100" spans="11:13" x14ac:dyDescent="0.3">
      <c r="K100" s="97" t="s">
        <v>192</v>
      </c>
    </row>
    <row r="101" spans="11:13" x14ac:dyDescent="0.3">
      <c r="K101" s="97" t="s">
        <v>124</v>
      </c>
      <c r="M101" s="97"/>
    </row>
    <row r="102" spans="11:13" x14ac:dyDescent="0.3">
      <c r="K102" s="97" t="s">
        <v>119</v>
      </c>
      <c r="M102" s="97"/>
    </row>
    <row r="103" spans="11:13" x14ac:dyDescent="0.3">
      <c r="K103" s="97" t="s">
        <v>193</v>
      </c>
    </row>
    <row r="104" spans="11:13" x14ac:dyDescent="0.3">
      <c r="K104" s="97" t="s">
        <v>194</v>
      </c>
    </row>
    <row r="105" spans="11:13" x14ac:dyDescent="0.3">
      <c r="K105" s="97" t="s">
        <v>163</v>
      </c>
    </row>
    <row r="106" spans="11:13" x14ac:dyDescent="0.3">
      <c r="K106" s="97" t="s">
        <v>195</v>
      </c>
    </row>
    <row r="107" spans="11:13" x14ac:dyDescent="0.3">
      <c r="K107" s="97" t="s">
        <v>208</v>
      </c>
    </row>
    <row r="108" spans="11:13" x14ac:dyDescent="0.3">
      <c r="K108" s="97" t="s">
        <v>111</v>
      </c>
    </row>
    <row r="109" spans="11:13" x14ac:dyDescent="0.3">
      <c r="K109" s="97" t="s">
        <v>196</v>
      </c>
    </row>
    <row r="110" spans="11:13" x14ac:dyDescent="0.3">
      <c r="K110" s="97" t="s">
        <v>130</v>
      </c>
      <c r="M110" s="97"/>
    </row>
    <row r="111" spans="11:13" x14ac:dyDescent="0.3">
      <c r="K111" s="97" t="s">
        <v>172</v>
      </c>
    </row>
    <row r="112" spans="11:13" x14ac:dyDescent="0.3">
      <c r="K112" s="97" t="s">
        <v>209</v>
      </c>
      <c r="M112" s="97"/>
    </row>
    <row r="113" spans="11:13" x14ac:dyDescent="0.3">
      <c r="K113" s="97" t="s">
        <v>210</v>
      </c>
    </row>
    <row r="114" spans="11:13" x14ac:dyDescent="0.3">
      <c r="K114" s="97" t="s">
        <v>136</v>
      </c>
    </row>
    <row r="115" spans="11:13" x14ac:dyDescent="0.3">
      <c r="K115" s="97" t="s">
        <v>138</v>
      </c>
    </row>
    <row r="116" spans="11:13" x14ac:dyDescent="0.3">
      <c r="K116" s="97" t="s">
        <v>96</v>
      </c>
      <c r="M116" s="97"/>
    </row>
    <row r="117" spans="11:13" x14ac:dyDescent="0.3">
      <c r="K117" s="97" t="s">
        <v>110</v>
      </c>
    </row>
    <row r="118" spans="11:13" x14ac:dyDescent="0.3">
      <c r="K118" s="97" t="s">
        <v>118</v>
      </c>
    </row>
    <row r="119" spans="11:13" x14ac:dyDescent="0.3">
      <c r="K119" s="97" t="s">
        <v>108</v>
      </c>
    </row>
    <row r="120" spans="11:13" x14ac:dyDescent="0.3">
      <c r="K120" s="97" t="s">
        <v>137</v>
      </c>
    </row>
    <row r="121" spans="11:13" x14ac:dyDescent="0.3">
      <c r="K121" s="97" t="s">
        <v>197</v>
      </c>
    </row>
    <row r="122" spans="11:13" x14ac:dyDescent="0.3">
      <c r="K122" s="97" t="s">
        <v>86</v>
      </c>
    </row>
    <row r="123" spans="11:13" x14ac:dyDescent="0.3">
      <c r="K123" s="97" t="s">
        <v>169</v>
      </c>
    </row>
    <row r="124" spans="11:13" x14ac:dyDescent="0.3">
      <c r="K124" s="97" t="s">
        <v>117</v>
      </c>
    </row>
    <row r="125" spans="11:13" x14ac:dyDescent="0.3">
      <c r="K125" s="97" t="s">
        <v>81</v>
      </c>
    </row>
    <row r="126" spans="11:13" x14ac:dyDescent="0.3">
      <c r="K126" s="97" t="s">
        <v>84</v>
      </c>
    </row>
    <row r="127" spans="11:13" x14ac:dyDescent="0.3">
      <c r="K127" s="97" t="s">
        <v>166</v>
      </c>
    </row>
    <row r="128" spans="11:13" x14ac:dyDescent="0.3">
      <c r="K128" s="97" t="s">
        <v>131</v>
      </c>
    </row>
    <row r="129" spans="11:11" x14ac:dyDescent="0.3">
      <c r="K129" s="97" t="s">
        <v>72</v>
      </c>
    </row>
    <row r="130" spans="11:11" x14ac:dyDescent="0.3">
      <c r="K130" s="97" t="s">
        <v>98</v>
      </c>
    </row>
    <row r="131" spans="11:11" x14ac:dyDescent="0.3">
      <c r="K131" t="s">
        <v>143</v>
      </c>
    </row>
  </sheetData>
  <sheetProtection sheet="1" objects="1" scenarios="1"/>
  <sortState xmlns:xlrd2="http://schemas.microsoft.com/office/spreadsheetml/2017/richdata2" ref="K3:K83">
    <sortCondition ref="K3:K83"/>
  </sortState>
  <phoneticPr fontId="4" type="noConversion"/>
  <dataValidations count="1">
    <dataValidation allowBlank="1" showInputMessage="1" showErrorMessage="1" promptTitle="MOMS" prompt="VÆLG EN MOMSTYPE FRA LISTEN" sqref="A1:A4 E19:E21" xr:uid="{D99B68B1-9581-470D-8A55-6BF1F48A53DA}"/>
  </dataValidations>
  <pageMargins left="0.7" right="0.7" top="0.75" bottom="0.75" header="0.3" footer="0.3"/>
  <pageSetup paperSize="0" orientation="portrait" horizontalDpi="0" verticalDpi="0" copies="0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ABA2A9-68EC-4B88-9DF5-24A0F83BDB7C}">
  <sheetPr codeName="Ark3"/>
  <dimension ref="A1:Q33"/>
  <sheetViews>
    <sheetView workbookViewId="0">
      <selection activeCell="M24" sqref="M24"/>
    </sheetView>
  </sheetViews>
  <sheetFormatPr defaultColWidth="9.109375" defaultRowHeight="13.8" x14ac:dyDescent="0.3"/>
  <cols>
    <col min="1" max="1" width="14.44140625" style="2" customWidth="1"/>
    <col min="2" max="2" width="33.6640625" style="2" customWidth="1"/>
    <col min="3" max="4" width="13" style="2" customWidth="1"/>
    <col min="5" max="5" width="9.109375" style="2"/>
    <col min="6" max="6" width="11.5546875" style="2" customWidth="1"/>
    <col min="7" max="8" width="9.109375" style="2"/>
    <col min="9" max="9" width="11.33203125" style="2" customWidth="1"/>
    <col min="10" max="10" width="3" style="2" customWidth="1"/>
    <col min="11" max="16384" width="9.109375" style="2"/>
  </cols>
  <sheetData>
    <row r="1" spans="1:17" ht="26.25" customHeight="1" x14ac:dyDescent="0.3">
      <c r="A1" s="138" t="s">
        <v>50</v>
      </c>
      <c r="B1" s="139"/>
      <c r="C1" s="139"/>
      <c r="D1" s="139"/>
      <c r="E1" s="139"/>
      <c r="F1" s="139"/>
      <c r="G1" s="139"/>
      <c r="H1" s="139"/>
      <c r="I1" s="139"/>
      <c r="J1" s="67"/>
      <c r="K1" s="6"/>
      <c r="L1" s="1"/>
      <c r="M1" s="1"/>
      <c r="N1" s="1"/>
      <c r="O1" s="1"/>
    </row>
    <row r="2" spans="1:17" ht="5.25" customHeight="1" thickBot="1" x14ac:dyDescent="0.35">
      <c r="A2" s="68"/>
      <c r="J2" s="47"/>
    </row>
    <row r="3" spans="1:17" ht="24" customHeight="1" thickBot="1" x14ac:dyDescent="0.4">
      <c r="A3" s="127" t="s">
        <v>52</v>
      </c>
      <c r="B3" s="128"/>
      <c r="C3" s="140" t="str">
        <f>IF('Produkt oprettelse WBM Cloud'!C3="","",'Produkt oprettelse WBM Cloud'!C3)</f>
        <v/>
      </c>
      <c r="D3" s="141"/>
      <c r="E3" s="141"/>
      <c r="F3" s="141"/>
      <c r="G3" s="141"/>
      <c r="H3" s="141"/>
      <c r="I3" s="142"/>
      <c r="J3" s="47"/>
      <c r="L3" s="83"/>
      <c r="M3" s="84" t="s">
        <v>154</v>
      </c>
      <c r="N3" s="84"/>
      <c r="O3" s="84"/>
      <c r="P3" s="84"/>
      <c r="Q3" s="85"/>
    </row>
    <row r="4" spans="1:17" ht="24" customHeight="1" thickBot="1" x14ac:dyDescent="0.35">
      <c r="A4" s="125" t="s">
        <v>0</v>
      </c>
      <c r="B4" s="126"/>
      <c r="C4" s="140" t="str">
        <f>IF('Produkt oprettelse WBM Cloud'!C4="","",'Produkt oprettelse WBM Cloud'!C4)</f>
        <v/>
      </c>
      <c r="D4" s="141"/>
      <c r="E4" s="141"/>
      <c r="F4" s="141"/>
      <c r="G4" s="141"/>
      <c r="H4" s="141"/>
      <c r="I4" s="142"/>
      <c r="J4" s="69"/>
    </row>
    <row r="5" spans="1:17" ht="24" customHeight="1" thickBot="1" x14ac:dyDescent="0.35">
      <c r="A5" s="125" t="s">
        <v>51</v>
      </c>
      <c r="B5" s="126"/>
      <c r="C5" s="129"/>
      <c r="D5" s="130"/>
      <c r="E5" s="137"/>
      <c r="F5" s="70"/>
      <c r="G5" s="70"/>
      <c r="H5" s="70"/>
      <c r="I5" s="70"/>
      <c r="J5" s="47"/>
    </row>
    <row r="6" spans="1:17" ht="24" customHeight="1" thickBot="1" x14ac:dyDescent="0.35">
      <c r="A6" s="125" t="s">
        <v>1</v>
      </c>
      <c r="B6" s="126"/>
      <c r="C6" s="140" t="str">
        <f>IF('Produkt oprettelse WBM Cloud'!C5="","",'Produkt oprettelse WBM Cloud'!C5)</f>
        <v/>
      </c>
      <c r="D6" s="141"/>
      <c r="E6" s="141"/>
      <c r="F6" s="141"/>
      <c r="G6" s="141"/>
      <c r="H6" s="141"/>
      <c r="I6" s="142"/>
      <c r="J6" s="47"/>
      <c r="K6" s="14"/>
    </row>
    <row r="7" spans="1:17" ht="24" customHeight="1" thickBot="1" x14ac:dyDescent="0.35">
      <c r="A7" s="125" t="s">
        <v>150</v>
      </c>
      <c r="B7" s="126"/>
      <c r="C7" s="140" t="str">
        <f>IF('Produkt oprettelse WBM Cloud'!C6="","",'Produkt oprettelse WBM Cloud'!C6)</f>
        <v/>
      </c>
      <c r="D7" s="141"/>
      <c r="E7" s="141"/>
      <c r="F7" s="141"/>
      <c r="G7" s="141"/>
      <c r="H7" s="141"/>
      <c r="I7" s="142"/>
      <c r="J7" s="47"/>
    </row>
    <row r="8" spans="1:17" ht="24" customHeight="1" thickBot="1" x14ac:dyDescent="0.35">
      <c r="A8" s="125" t="s">
        <v>151</v>
      </c>
      <c r="B8" s="126"/>
      <c r="C8" s="129"/>
      <c r="D8" s="130"/>
      <c r="E8" s="130"/>
      <c r="F8" s="130"/>
      <c r="G8" s="130"/>
      <c r="H8" s="130"/>
      <c r="I8" s="137"/>
      <c r="J8" s="47"/>
    </row>
    <row r="9" spans="1:17" ht="24" customHeight="1" thickBot="1" x14ac:dyDescent="0.35">
      <c r="A9" s="125" t="s">
        <v>152</v>
      </c>
      <c r="B9" s="126"/>
      <c r="C9" s="140" t="str">
        <f>IF('Produkt oprettelse WBM Cloud'!C7="","",'Produkt oprettelse WBM Cloud'!C7)</f>
        <v>Vælg Salesperson</v>
      </c>
      <c r="D9" s="141"/>
      <c r="E9" s="141"/>
      <c r="F9" s="141"/>
      <c r="G9" s="141"/>
      <c r="H9" s="141"/>
      <c r="I9" s="142"/>
      <c r="J9" s="47"/>
    </row>
    <row r="10" spans="1:17" ht="24" customHeight="1" thickBot="1" x14ac:dyDescent="0.35">
      <c r="A10" s="125" t="s">
        <v>153</v>
      </c>
      <c r="B10" s="126"/>
      <c r="C10" s="129"/>
      <c r="D10" s="130"/>
      <c r="E10" s="130"/>
      <c r="F10" s="130"/>
      <c r="G10" s="130"/>
      <c r="H10" s="130"/>
      <c r="I10" s="137"/>
      <c r="J10" s="47"/>
    </row>
    <row r="11" spans="1:17" ht="10.5" customHeight="1" thickBot="1" x14ac:dyDescent="0.35">
      <c r="A11" s="66"/>
      <c r="B11" s="23"/>
      <c r="C11" s="32"/>
      <c r="D11" s="32"/>
      <c r="E11" s="32"/>
      <c r="F11" s="32"/>
      <c r="G11" s="32"/>
      <c r="H11" s="32"/>
      <c r="I11" s="32"/>
      <c r="J11" s="47"/>
    </row>
    <row r="12" spans="1:17" ht="19.5" customHeight="1" x14ac:dyDescent="0.35">
      <c r="A12" s="153" t="s">
        <v>26</v>
      </c>
      <c r="B12" s="154"/>
      <c r="C12" s="71"/>
      <c r="D12" s="72"/>
      <c r="E12" s="32"/>
      <c r="F12" s="155" t="s">
        <v>47</v>
      </c>
      <c r="G12" s="156"/>
      <c r="H12" s="157"/>
      <c r="I12" s="158"/>
      <c r="J12" s="47"/>
      <c r="L12" s="94"/>
    </row>
    <row r="13" spans="1:17" ht="21" customHeight="1" thickBot="1" x14ac:dyDescent="0.35">
      <c r="A13" s="15"/>
      <c r="B13" s="95" t="str" cm="1">
        <f t="array" ref="B13">_xlfn.IFS('Produkt oprettelse WBM Cloud'!C10="X",'Produkt oprettelse WBM Cloud'!B10,'Produkt oprettelse WBM Cloud'!C11="X",'Produkt oprettelse WBM Cloud'!B11,'Produkt oprettelse WBM Cloud'!C10="","")</f>
        <v/>
      </c>
      <c r="C13" s="88"/>
      <c r="D13" s="73"/>
      <c r="E13" s="32"/>
      <c r="F13" s="147" t="s">
        <v>48</v>
      </c>
      <c r="G13" s="148"/>
      <c r="H13" s="149"/>
      <c r="I13" s="150"/>
      <c r="J13" s="47"/>
    </row>
    <row r="14" spans="1:17" ht="21" customHeight="1" thickBot="1" x14ac:dyDescent="0.35">
      <c r="A14" s="16"/>
      <c r="B14" s="90"/>
      <c r="C14" s="89"/>
      <c r="D14" s="74"/>
      <c r="E14" s="32"/>
      <c r="F14" s="32"/>
      <c r="G14" s="32"/>
      <c r="H14" s="32"/>
      <c r="I14" s="32"/>
      <c r="J14" s="47"/>
    </row>
    <row r="15" spans="1:17" ht="9" customHeight="1" x14ac:dyDescent="0.3">
      <c r="A15" s="151"/>
      <c r="B15" s="108"/>
      <c r="C15" s="108"/>
      <c r="D15" s="108"/>
      <c r="E15" s="108"/>
      <c r="F15" s="108"/>
      <c r="G15" s="108"/>
      <c r="H15" s="108"/>
      <c r="I15" s="108"/>
      <c r="J15" s="152"/>
    </row>
    <row r="16" spans="1:17" ht="12.75" customHeight="1" x14ac:dyDescent="0.3">
      <c r="A16" s="75" t="s">
        <v>53</v>
      </c>
      <c r="B16" s="76"/>
      <c r="E16" s="22"/>
      <c r="F16" s="22"/>
      <c r="G16" s="22"/>
      <c r="H16" s="46"/>
      <c r="I16" s="46"/>
      <c r="J16" s="47"/>
    </row>
    <row r="17" spans="1:10" ht="8.25" customHeight="1" x14ac:dyDescent="0.3">
      <c r="A17" s="31"/>
      <c r="B17" s="22"/>
      <c r="C17" s="22"/>
      <c r="D17" s="22"/>
      <c r="E17" s="22"/>
      <c r="F17" s="22"/>
      <c r="G17" s="22"/>
      <c r="H17" s="46"/>
      <c r="I17" s="46"/>
      <c r="J17" s="47"/>
    </row>
    <row r="18" spans="1:10" ht="21.6" thickBot="1" x14ac:dyDescent="0.45">
      <c r="A18" s="45" t="s">
        <v>14</v>
      </c>
      <c r="B18" s="143"/>
      <c r="C18" s="143"/>
      <c r="D18" s="22"/>
      <c r="E18" s="22"/>
      <c r="F18" s="22"/>
      <c r="G18" s="22"/>
      <c r="H18" s="46"/>
      <c r="I18" s="46"/>
      <c r="J18" s="47"/>
    </row>
    <row r="19" spans="1:10" ht="22.5" customHeight="1" thickBot="1" x14ac:dyDescent="0.35">
      <c r="A19" s="81"/>
      <c r="B19" s="144"/>
      <c r="C19" s="144"/>
      <c r="D19" s="22"/>
      <c r="E19" s="22"/>
      <c r="F19" s="22"/>
      <c r="G19" s="22"/>
      <c r="H19" s="46"/>
      <c r="I19" s="46"/>
      <c r="J19" s="47"/>
    </row>
    <row r="20" spans="1:10" x14ac:dyDescent="0.3">
      <c r="A20" s="31"/>
      <c r="B20" s="48" t="s">
        <v>40</v>
      </c>
      <c r="C20" s="22"/>
      <c r="D20" s="22"/>
      <c r="E20" s="22"/>
      <c r="F20" s="22"/>
      <c r="G20" s="22"/>
      <c r="H20" s="46"/>
      <c r="I20" s="46"/>
      <c r="J20" s="47"/>
    </row>
    <row r="21" spans="1:10" ht="14.4" thickBot="1" x14ac:dyDescent="0.35">
      <c r="A21" s="77"/>
      <c r="B21" s="50"/>
      <c r="C21" s="50"/>
      <c r="D21" s="50"/>
      <c r="E21" s="50"/>
      <c r="F21" s="50"/>
      <c r="G21" s="50"/>
      <c r="H21" s="50"/>
      <c r="I21" s="50"/>
      <c r="J21" s="51"/>
    </row>
    <row r="22" spans="1:10" ht="5.25" customHeight="1" x14ac:dyDescent="0.3">
      <c r="B22" s="78"/>
      <c r="C22" s="22"/>
      <c r="D22" s="22"/>
      <c r="E22" s="22"/>
      <c r="F22" s="22"/>
      <c r="G22" s="22"/>
      <c r="H22" s="22"/>
      <c r="I22" s="22"/>
      <c r="J22" s="47"/>
    </row>
    <row r="23" spans="1:10" x14ac:dyDescent="0.3">
      <c r="A23" s="79"/>
      <c r="B23" s="78" t="s">
        <v>58</v>
      </c>
      <c r="C23" s="22"/>
      <c r="D23" s="22"/>
      <c r="E23" s="22"/>
      <c r="F23" s="22"/>
      <c r="G23" s="22"/>
      <c r="H23" s="22"/>
      <c r="I23" s="22"/>
      <c r="J23" s="47"/>
    </row>
    <row r="24" spans="1:10" ht="14.4" thickBot="1" x14ac:dyDescent="0.35">
      <c r="A24" s="79"/>
      <c r="B24" s="78"/>
      <c r="C24" s="78" t="s">
        <v>55</v>
      </c>
      <c r="D24" s="78" t="s">
        <v>56</v>
      </c>
      <c r="E24" s="22"/>
      <c r="F24" s="22"/>
      <c r="G24" s="22"/>
      <c r="H24" s="22"/>
      <c r="I24" s="22"/>
      <c r="J24" s="47"/>
    </row>
    <row r="25" spans="1:10" ht="14.4" thickBot="1" x14ac:dyDescent="0.35">
      <c r="A25" s="79"/>
      <c r="B25" s="80" t="s">
        <v>54</v>
      </c>
      <c r="C25" s="82"/>
      <c r="D25" s="82"/>
      <c r="E25" s="22"/>
      <c r="F25" s="22"/>
      <c r="G25" s="22"/>
      <c r="H25" s="146" t="s">
        <v>149</v>
      </c>
      <c r="I25" s="146"/>
      <c r="J25" s="47"/>
    </row>
    <row r="26" spans="1:10" ht="6.75" customHeight="1" x14ac:dyDescent="0.3">
      <c r="A26" s="31"/>
      <c r="B26" s="22"/>
      <c r="C26" s="22"/>
      <c r="D26" s="22"/>
      <c r="E26" s="22"/>
      <c r="F26" s="22"/>
      <c r="G26" s="22"/>
      <c r="H26" s="146"/>
      <c r="I26" s="146"/>
      <c r="J26" s="47"/>
    </row>
    <row r="27" spans="1:10" ht="21.6" thickBot="1" x14ac:dyDescent="0.45">
      <c r="A27" s="45" t="s">
        <v>14</v>
      </c>
      <c r="B27" s="145"/>
      <c r="C27" s="145"/>
      <c r="D27" s="22"/>
      <c r="E27" s="22"/>
      <c r="F27" s="22"/>
      <c r="G27" s="22"/>
      <c r="H27" s="146"/>
      <c r="I27" s="146"/>
      <c r="J27" s="47"/>
    </row>
    <row r="28" spans="1:10" ht="29.25" customHeight="1" thickBot="1" x14ac:dyDescent="0.35">
      <c r="A28" s="81"/>
      <c r="B28" s="145"/>
      <c r="C28" s="145"/>
      <c r="D28" s="22"/>
      <c r="E28" s="22"/>
      <c r="F28" s="22"/>
      <c r="G28" s="22"/>
      <c r="H28" s="146"/>
      <c r="I28" s="146"/>
      <c r="J28" s="47"/>
    </row>
    <row r="29" spans="1:10" ht="15.75" customHeight="1" x14ac:dyDescent="0.3">
      <c r="A29" s="31"/>
      <c r="B29" s="65" t="s">
        <v>59</v>
      </c>
      <c r="C29" s="22"/>
      <c r="D29" s="22"/>
      <c r="E29" s="22"/>
      <c r="F29" s="22"/>
      <c r="G29" s="22"/>
      <c r="H29" s="146"/>
      <c r="I29" s="146"/>
      <c r="J29" s="47"/>
    </row>
    <row r="30" spans="1:10" ht="6.75" customHeight="1" thickBot="1" x14ac:dyDescent="0.35">
      <c r="A30" s="31"/>
      <c r="B30" s="22"/>
      <c r="C30" s="22"/>
      <c r="D30" s="22"/>
      <c r="E30" s="22"/>
      <c r="F30" s="22"/>
      <c r="G30" s="22"/>
      <c r="H30" s="22"/>
      <c r="I30" s="22"/>
      <c r="J30" s="47"/>
    </row>
    <row r="31" spans="1:10" ht="31.5" customHeight="1" thickBot="1" x14ac:dyDescent="0.35">
      <c r="A31" s="135" t="s">
        <v>57</v>
      </c>
      <c r="B31" s="136"/>
      <c r="C31" s="133"/>
      <c r="D31" s="134"/>
      <c r="E31" s="134"/>
      <c r="F31" s="134"/>
      <c r="G31" s="134"/>
      <c r="H31" s="134"/>
      <c r="I31" s="134"/>
      <c r="J31" s="47"/>
    </row>
    <row r="32" spans="1:10" ht="6.75" customHeight="1" x14ac:dyDescent="0.3">
      <c r="A32" s="31"/>
      <c r="B32" s="22"/>
      <c r="C32" s="22"/>
      <c r="D32" s="22"/>
      <c r="E32" s="22"/>
      <c r="F32" s="22"/>
      <c r="G32" s="22"/>
      <c r="H32" s="22"/>
      <c r="I32" s="22"/>
      <c r="J32" s="47"/>
    </row>
    <row r="33" spans="1:10" ht="6.75" customHeight="1" thickBot="1" x14ac:dyDescent="0.35">
      <c r="A33" s="49"/>
      <c r="B33" s="50"/>
      <c r="C33" s="50"/>
      <c r="D33" s="50"/>
      <c r="E33" s="50"/>
      <c r="F33" s="50"/>
      <c r="G33" s="50"/>
      <c r="H33" s="50"/>
      <c r="I33" s="50"/>
      <c r="J33" s="51"/>
    </row>
  </sheetData>
  <sheetProtection sheet="1" objects="1" scenarios="1"/>
  <mergeCells count="29">
    <mergeCell ref="A6:B6"/>
    <mergeCell ref="C6:I6"/>
    <mergeCell ref="F13:G13"/>
    <mergeCell ref="H13:I13"/>
    <mergeCell ref="A15:C15"/>
    <mergeCell ref="D15:J15"/>
    <mergeCell ref="A7:B7"/>
    <mergeCell ref="C7:I7"/>
    <mergeCell ref="A9:B9"/>
    <mergeCell ref="C9:I9"/>
    <mergeCell ref="A12:B12"/>
    <mergeCell ref="F12:G12"/>
    <mergeCell ref="H12:I12"/>
    <mergeCell ref="C31:I31"/>
    <mergeCell ref="A31:B31"/>
    <mergeCell ref="C8:I8"/>
    <mergeCell ref="A1:I1"/>
    <mergeCell ref="A3:B3"/>
    <mergeCell ref="A4:B4"/>
    <mergeCell ref="C4:I4"/>
    <mergeCell ref="C3:I3"/>
    <mergeCell ref="B18:C19"/>
    <mergeCell ref="B27:C28"/>
    <mergeCell ref="H25:I29"/>
    <mergeCell ref="A8:B8"/>
    <mergeCell ref="A10:B10"/>
    <mergeCell ref="C10:I10"/>
    <mergeCell ref="A5:B5"/>
    <mergeCell ref="C5:E5"/>
  </mergeCells>
  <pageMargins left="0.43307086614173229" right="0.43307086614173229" top="0.35433070866141736" bottom="0.35433070866141736" header="0.31496062992125984" footer="0.31496062992125984"/>
  <pageSetup paperSize="9" orientation="landscape" horizontalDpi="1200" verticalDpi="1200" r:id="rId1"/>
  <ignoredErrors>
    <ignoredError sqref="C3:C4 C6:C7 C9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Produkt oprettelse WBM Cloud</vt:lpstr>
      <vt:lpstr>Dropdown grundlag</vt:lpstr>
      <vt:lpstr>WEBshop oprettelse WBM Cloud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Walther Beck</dc:creator>
  <cp:lastModifiedBy>Line Stevnhoved</cp:lastModifiedBy>
  <cp:lastPrinted>2023-01-16T15:26:22Z</cp:lastPrinted>
  <dcterms:created xsi:type="dcterms:W3CDTF">2022-03-01T09:10:43Z</dcterms:created>
  <dcterms:modified xsi:type="dcterms:W3CDTF">2026-03-25T09:27:54Z</dcterms:modified>
</cp:coreProperties>
</file>